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DM\ADM 2025\PREGÃO GÊNEROS ALIMENTÍCIOS 2025\FASE PLANEJAMENTO\"/>
    </mc:Choice>
  </mc:AlternateContent>
  <xr:revisionPtr revIDLastSave="0" documentId="13_ncr:1_{F86B99F2-A257-4B09-98D5-2B224FC87635}" xr6:coauthVersionLast="47" xr6:coauthVersionMax="47" xr10:uidLastSave="{00000000-0000-0000-0000-000000000000}"/>
  <bookViews>
    <workbookView xWindow="28680" yWindow="-30" windowWidth="29040" windowHeight="15720" xr2:uid="{88F667C1-1D31-4622-A6D8-A5765D62747B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4" i="1" l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4" i="1" l="1"/>
</calcChain>
</file>

<file path=xl/sharedStrings.xml><?xml version="1.0" encoding="utf-8"?>
<sst xmlns="http://schemas.openxmlformats.org/spreadsheetml/2006/main" count="385" uniqueCount="217">
  <si>
    <t>ITEM</t>
  </si>
  <si>
    <t>ID SIGA</t>
  </si>
  <si>
    <t>DESCRIÇÃO</t>
  </si>
  <si>
    <t>UNID. DE MEDIDA</t>
  </si>
  <si>
    <t>LOTERJ - 203100</t>
  </si>
  <si>
    <t>GSI - 060100</t>
  </si>
  <si>
    <t>SECC - 140100</t>
  </si>
  <si>
    <t>DETRO-RJ 313300</t>
  </si>
  <si>
    <t>SEENEMAR-640100</t>
  </si>
  <si>
    <t>SECTI - 400100</t>
  </si>
  <si>
    <t>CGE-500100</t>
  </si>
  <si>
    <t>CEPERJ-12410</t>
  </si>
  <si>
    <t>SEGOV-570100</t>
  </si>
  <si>
    <t>DER RJ-044100</t>
  </si>
  <si>
    <t>SEDSODH-490100</t>
  </si>
  <si>
    <t>SETRAB-300100</t>
  </si>
  <si>
    <t>DRM-353100</t>
  </si>
  <si>
    <t>SEM-590100</t>
  </si>
  <si>
    <t>VALOR TOTAL ESTIMADO</t>
  </si>
  <si>
    <t>PAO, TIPO: QUEIJO CONGELADO, RECHEIO: SEM RECHEIO, COBERTURA: N/A, FORNECIMENTO: PACOTE COM 500G - Código do Item: 8920.007.0032</t>
  </si>
  <si>
    <t>PCT</t>
  </si>
  <si>
    <t>PAO - TIPO: FRANCES, RECHEIO: SEM RECHEIO, COBERTURA: À BASE DE FARINHA DE TRIGO, FORNECIMENTO: UNIDADE 70G - Código do Item: 8920.007.0068</t>
  </si>
  <si>
    <t>UN</t>
  </si>
  <si>
    <t>PAO, TIPO: DOCE TIPO COLEGIAL, RECHEIO: SEM RECHEIO, COBERTURA: CREME DE CONFEITEIRO, FONDANT E GEL DE BRILHO, FORNECIMENTO: 50G - Código do Item: 8920.007.0036</t>
  </si>
  <si>
    <t>PAO – TIPO: CARECA, RECHEIO: SEM RECHEIO, COBERTURA: SEM COBERTURA, FORNECIMENTO: 50G – Código do Item: 8920.007.0055</t>
  </si>
  <si>
    <t>PAO - TIPO: BISNAGUINHA, RECHEIO: SEM RECHEIO, COBERTURA: À BASE DE FARINHA DE TRIGO, FORNECIMENTO: PACOTE COM 300G - Código do Item: 8920.007.0035</t>
  </si>
  <si>
    <t>PAO - TIPO: FORMA, RECHEIO: N/A, COBERTURA: À BASE DE FARINHA DE TRIGO, FORNECIMENTO: PACOTE COM 500G - Código do Item: 8920.007.0025</t>
  </si>
  <si>
    <t>PAO - TIPO: BRIOCHE, RECHEIO: SEM RECHEIO, COBERTURA: SEM COBERTURA, FORNECIMENTO: 10 UNIDADES DE 30 G - Código do Item: 8920.007.0047 - Obs: Foi inserido o item mais próximo por motivo de não localização no SIGA. Descrição do item: PÃO BRIOCHE REDONDO</t>
  </si>
  <si>
    <t>TORRADA, TIPO: pacote com 160 g, SABOR: NATURAL, FORMULACAO: N/A - Código do Item: 8920.008.0002</t>
  </si>
  <si>
    <t>MASSA, TIPO: CROISSANT Nº 40, RECHEIO / SABOR: N/A, FORNECIMENTO: 12 UNIDADES Código do Item: 8920.010.0009 - Obs: Foi inserido o item mais próximo por motivo de não localização no SIGA. Descrição do item: QUICHE SABORES VARIADOS</t>
  </si>
  <si>
    <t>FERMENTO PANIFICACAO - APLICACAO: BOLO, TIPO: QUIMICO, ASPECTO: PO, FORMA FORNECIMENTO: LATA 250 GRAMAS - Código do Item: 8920.012.0002</t>
  </si>
  <si>
    <t>FERMENTO PANIFICACAO, APLICACAO: MASSAS, TIPO: BIOLOGICO SECO, ASPECTO: PO, FORMA FORNECIMENTO: SACHE 10G - Código do Item: 8920.012.0007</t>
  </si>
  <si>
    <t>QUEIJO - TIPO: PRATO FATIADO, ORIGEM: LEITE VACA, PROCEDENCIA: ORIGEM ANIMAL, FORNECIMENTO: KG - Cógido do Item: 8910.005.0069</t>
  </si>
  <si>
    <t>KG</t>
  </si>
  <si>
    <t>QUEIJO, TIPO: MINAS FRESCAL, ORIGEM: LEITE VACA, PROCEDENCIA: ORIGEM ANIMAL, FORNECIMENTO: KILO - Código do Item: 8910.005.0026</t>
  </si>
  <si>
    <t>QUEIJO, TIPO: MUSSARELA, ORIGEM: LEITE VACA, PROCEDENCIA: NACIONAL, FORNECIMENTO: N/A - Código do Item: 8910.005.0017</t>
  </si>
  <si>
    <t>QUEIJO,TIPO: PARMESAO, ORIGEM: LEITE VACA, PROCEDENCIA: ORIGEM ANIMAL, FORNECIMENTO: KILO - Código do Item: 8910.005.0045</t>
  </si>
  <si>
    <t>CREME LEITE, TIPO: CREME DE LEITE, FORMULACAO: N/A, FORNECIMENTO: CAIXA 200g - Código do Item: 8910.001.0004</t>
  </si>
  <si>
    <t>1 920</t>
  </si>
  <si>
    <t>LEITE, APRESENTACAO: N/A, TIPO: LONGA VIDA, CATEGORIA: INTEGRAL, VITAMINA: N/A, PROCESSO: PASTEURIZADO HOMOGENEIZADO, FORMA FORNECIMENTO: N/A - Código do Item: 8910.002.0008</t>
  </si>
  <si>
    <t>1 440</t>
  </si>
  <si>
    <t>LEITE, APRESENTACAO: LEITE, TIPO: CONDENSADO, CATEGORIA: N/A, VITAMINA: N/A, PROCESSO: N/A, FORMA FORNECIMENTO: 395 G - Código do Item: 8910.002.0038</t>
  </si>
  <si>
    <t>1 152</t>
  </si>
  <si>
    <t>REQUEIJAO - SABOR: TRADICIONAL, FORMULACAO: CREMOSO, FORNECIMENTO: EMBALAGEM 200~250G - Código do Item:8910.006.0018</t>
  </si>
  <si>
    <t>IOGURTES,TIPO: IOGURTE, SABOR: MORANGO, FORMULACAO: TRADICIONAL, FORNECIMENTO: 90 G - Código do Item: 8975.002.0012</t>
  </si>
  <si>
    <t>FRIOS (PRESUNTO, MORTADELA, SALAME), NOME: PEITO PERU, VARIEDADE: PRIMEIRA QUALIDADE, APRESENTACAO: PACOTE - Código do Item: 8905.004.0031</t>
  </si>
  <si>
    <t>FRIOS (PRESUNTO, MORTADELA, SALAME), NOME:
SALAMINHO, VARIEDADE: N/A, APRESENTACAO: FATIADO - Código do Item: 8905.004.0016</t>
  </si>
  <si>
    <t>FRIOS (PRESUNTO, MORTADELA, SALAME), NOME: MORTADELA, VARIEDADE: DEFUMADO, APRESENTACAO: PEÇA - Código do Item: 8905.004.0028</t>
  </si>
  <si>
    <t>FRIOS (PRESUNTO, MORTADELA, SALAME), NOME: PRESUNTO PARMA, VARIEDADE: N/A, APRESENTACAO:
PECA - Código do Item: 8905.004.0010</t>
  </si>
  <si>
    <t>FRIOS (PRESUNTO, MORTADELA, SALAME), NOME: PRESUNTO COZIDO, VARIEDADE: PRIMEIRA QUALIDADE, SEM CAPA DE GORDURA, APRESENTACAO: PECA - Código do Item: 8905.004.0017</t>
  </si>
  <si>
    <t>MANTEIGA - SAL: COM SAL, COMPLEMENTO: N/A, FORMULACAO: ORIGEM ANIMAL, FORNECIMENTO: POTE 500 G - Código do Item: 8910.003.0013</t>
  </si>
  <si>
    <t>EMB</t>
  </si>
  <si>
    <t>MARGARINA - SAL: COM SAL, COMPLEMENTO: USO GERAL, FORMULACAO: 80% DE LIPIDEOS, FORNECIMENTO: POTE 500 GRAMAS - Código do Item: 8945.003.0016</t>
  </si>
  <si>
    <t>OVO - ORIGEM: GALINHA, COR: BRANCO, TAMANHO: EXTRA, FORNECIMENTO: CAIXA COM 30 DUZIAS - Código do Item: 8910.004.0013</t>
  </si>
  <si>
    <t>DZ</t>
  </si>
  <si>
    <t>OVO,ORIGEM: CODORNA, COR: NATURAL, FORNECIMENTO: CAIXA Código do Item: 8910.004.0008 - DZ Complemento do item: Caixa com embalagens contendo 24 unidades.</t>
  </si>
  <si>
    <t>COBERTURA,SABOR: CHOCOLATE, COMPOSICAO: EM GOTAS, FORNECIMENTO: KILO - Código do Item: 8925.013.0005 - Complemento do item : Granulado de Chocolate 1kg</t>
  </si>
  <si>
    <t>DOCES,NOME: DOCE DE LEITE, APRESENTACAO: PASTOSO, FORNECIMENTO: LATA 10KG - Código do Item: 8925.005.0032</t>
  </si>
  <si>
    <t>DOCES,NOME: GOIABADA, APRESENTACAO: MASSA, FORNECIMENTO: EMBALAGEM 300G, FORMULACAO: COM
ACUCAR - Código do Item: 8925.005.0061</t>
  </si>
  <si>
    <t>DOCES,NOME: BANANADA, APRESENTACAO: BARRA, FORNECIMENTO: 20 ~ 30 G, FORMULACAO: COM ACUCAR - Código do Item: 8925.005.0068</t>
  </si>
  <si>
    <t>DOCES,NOME: CHOCOLATE, APRESENTACAO: BARRA, FORNECIMENTO: EMBALAGEM 1 KG, FORMULACAO: AO LEITE - Código do Item: 8925.005.0081</t>
  </si>
  <si>
    <t>ACHOCOLATADO - CONSISTENCIA: PO, TIPO: INSTANTANEO, FORNECIMENTO: LATA 400G, ACUCAR: COM ACUCAR - Código do Item: 8955.001.0004</t>
  </si>
  <si>
    <t>BISCOITO / BOLACHA - TIPO: MAIZENA, RECHEIO / SABOR: N/A, FORNECIMENTO: PACOTE 200 GR - Código do Item:
8920.001.0124</t>
  </si>
  <si>
    <t>BISCOITO / BOLACHA - TIPO: AGUA E SAL, RECHEIO / SABOR: TRADICIONAL, FORNECIMENTO: 200 G - Código do Item: 8920.001.0051</t>
  </si>
  <si>
    <t>BATATA FRITA,ASPECTO: PALHA, SABOR: NATURAL,
FORMA FORNECIMENTO: PACOTE 1 KG - Código do Item: 8915.002.0006</t>
  </si>
  <si>
    <t>BATATA PRE-COZIDA CONGELADA,SABOR: NATURAL, ASPECTO: PALITO, ACONDICIONAMENTO: PACOTE, FORMA FORNECIMENTO: 2 ~ 2,5 KG - Código do Item: 8915.010.0003</t>
  </si>
  <si>
    <t>AZEITE OLIVA,TIPO: EXTRA VIRGEM, AROMA: OLEO OLIVA, PROCEDENCIA: PRIMEIRA QUALIDADE, FORNECIMENTO: VIDRO 500 ML - Código do Item: 8945.001.0003</t>
  </si>
  <si>
    <t>OLEO VEGETAL PREPARAR ALIMENTOS - TIPO: SOJA, FORNECIMENTO: 900ML - Código do Item: 8945.004.0012</t>
  </si>
  <si>
    <t>FRUTAS, NOME: LIMÃO, APRESENTACAO: SEMI- AMADURECIDO, IN NATURA, FORNECIMENTO: GRANEL - Código do Item: 8915.004.0082</t>
  </si>
  <si>
    <t>FRUTAS, NOME: MELÃO, APRESENTACAO: AMADURECIDO, SEM RACHADURAS E SEM AMASSOS, DOCE, FORNECIMENTO: TAMANHO MÉDIO - Código do Item: 8915.004.0086</t>
  </si>
  <si>
    <t>FRUTAS, NOME: MAMAO FORMOSA, APRESENTACAO: SEMI- AMADURECIDO, IN NATURA, FORNECIMENTO: CAIXA - Código do Item: 8915.004.0112</t>
  </si>
  <si>
    <t>FRUTAS, NOME: PERA ARGENTINA, APRESENTACAO: IN NATURA, FORNECIMENTO: GRANEL - Código do Item: 8915.004.0142</t>
  </si>
  <si>
    <t>FRUTAS,NOME: UVA PASSA, APRESENTACAO: SECA, SEM CAROÇO, FORNECIMENTO: 500 G - Código do Item: 8915.004.0108</t>
  </si>
  <si>
    <t>POLPA FRUTA - SABOR: MARACUJA, FORNECIMENTO: N/A - Código do Item: 8975.003.0010</t>
  </si>
  <si>
    <t>POLPA FRUTA, SABOR: ABACAXI, FORNECIMENTO: BOMBONA - Código do Item: 8975.003.0014</t>
  </si>
  <si>
    <t>UM</t>
  </si>
  <si>
    <t>FRUTAS, NOME: LARANJA PERA, APRESENTACAO: SEMI- AMADURECIDA, DOCE, IN NATURA, FORNECIMENTO: GRANEL - Código do Item: 8915.004.0081</t>
  </si>
  <si>
    <t>FRUTAS, NOME: MELANCIA, APRESENTACAO: AMADURECIDA, DOCE, IN NATURA, FORNECIMENTO:
GRANEL - Código do Item: 8915.004.0085</t>
  </si>
  <si>
    <t>FRUTAS - NOME: MACA NACIONAL, APRESENTACAO: AMADURECIDA SEM MACHUCADURA, FORNECIMENTO: KG - Código do Item: 8915.004.0193</t>
  </si>
  <si>
    <t>FRUTAS,NOME: ABACAXI, APRESENTACAO: SEMI AMADURECIDO, FORNECIMENTO: TAMANHO GRANDE - Código do Item: 8915.004.0109</t>
  </si>
  <si>
    <t>FRUTAS,NOME: TANGERINA PONKAN, APRESENTACAO: IN NATURA TIPO EXTRA, FORNECIMENTO: GRANEL - Código do Item: 8915.004.0131</t>
  </si>
  <si>
    <t>FRUTAS,NOME: BANANA PRATA, APRESENTACAO: SEMI AMADURECIDA, IN NATURA, FORNECIMENTO: TAMANHO MEDIO - Código do Item: 8915.004.0111</t>
  </si>
  <si>
    <t>FRUTAS,NOME: UVA ITALIA, APRESENTACAO: IN NATURA, FORNECIMENTO: GRANEL - Código do Item: 8915.004.0141</t>
  </si>
  <si>
    <t>FRUTAS,NOME: UVA THOMPSON, APRESENTACAO: IN NATURA, FORNECIMENTO: KG - Código do Item: 8915.004.0214</t>
  </si>
  <si>
    <t>FARINHA/CEREAIS - TIPO: FARINHA MANDIOCA, COMPLEMENTO: PRIMEIRA QUALIDADE, FORNECIMENTO: PACOTE 1 KG - Código do Item: 8920.004.0056</t>
  </si>
  <si>
    <t>FARINHA/CEREAIS - TIPO: TAPIOCA, COMPLEMENTO: GOMA GRANULADA, FORNECIMENTO: EMBALAGEM 500 G - Código do Item: 8920.004.0094</t>
  </si>
  <si>
    <t>FARINHA/CEREAIS,TIPO: AMIDO MILHO, COMPLEMENTO: PRIMEIRA QUALIDADE, FORNECIMENTO: 500 G - Código do Item: 8920.004.0051</t>
  </si>
  <si>
    <t>FARINHA/CEREAIS,TIPO: FARINHA ROSCA, COMPLEMENTO: PRIMEIRA QUALIDADE, FORNECIMENTO: PACOTE 1 KG - Código do Item: 8920.004.0055</t>
  </si>
  <si>
    <t>FARINHA/CEREAIS,TIPO: FUBA, COMPLEMENTO: PRODUTO A BASE DE MILHO DE 1° QUALIDADE, FORNECIMENTO: KILO - Código do Item: 8920.004.0076</t>
  </si>
  <si>
    <t>FARINHA/CEREAIS - TIPO: FARINHA TRIGO, COMPLEMENTO: ENRIQUECIDA COM FERRO E ÁCIDO FÓLICO, FORNECIMENTO: ACONDICIONADA PACOTE 1KG - Código do Item: 8920.004.0066</t>
  </si>
  <si>
    <t>FARINHA/CEREAIS,TIPO: AVEIA, COMPLEMENTO:
FLOCOS FINOS, FORNECIMENTO: PACOTE 500GR - Código do Item: 8920.004.0081</t>
  </si>
  <si>
    <t>MACARRAO,TIPO: ESPAGUETE Nº 8, MASSA: OVOS, FORNECIMENTO: EMBALAGEM 1 KG - Código do Item: 8920.005.0032</t>
  </si>
  <si>
    <t>MACARRAO,TIPO: PARAFUSO, MASSA: OVOS, FORNECIMENTO: PACOTE 1 KILO - Código do Item: 8920.005.0018</t>
  </si>
  <si>
    <t>FEIJAO,TIPO: MULATINHO, CLASSIFICACAO: TIPO 1, PRIMEIRA QUALIDADE, FORNECIMENTO: PACOTE - Código do Item: 8915.003.0008</t>
  </si>
  <si>
    <t>FEIJAO,TIPO: FRADINHO, CLASSIFICACAO: TIPO 1, PRIMEIRA QUALIDADE, FORNECIMENTO: PACOTE - Código do Item: 8915.003.0009</t>
  </si>
  <si>
    <t>FEIJAO - TIPO: PRETO , CLASSIFICACAO: TIPO 1, PRIMEIRA QUALIDADE, FORNECIMENTO: PACOTE DE 1 KG - Código do Item: 8915.003.0017</t>
  </si>
  <si>
    <t>FEIJAO,TIPO: CARIOCA, CLASSIFICACAO: TIPO 1, FORNECIMENTO: N/A - Código do Item: 8915.003.0002</t>
  </si>
  <si>
    <t>ARROZ - TIPO: AGULHINHA, CLASSIFICACAO: TIPO 1, FORNECIMENTO: PACOTE 1 KG - Código do Item: 8915.001.0001</t>
  </si>
  <si>
    <t>GRAOS - TIPO: CANJICA MILHO BRANCO, CASCA: SEM CASCA, COBERTURA: N/A, TEMPERO: N/A, FORNECIMENTO: PACOTE COM 500G - Código do Item: 8915.005.0025</t>
  </si>
  <si>
    <t>GRAOS - TIPO: CANJIQUINHA MILHO AMARELO, CASCA: N/A, COBERTURA: N/A, TEMPERO: N/A, FORNECIMENTO: N/A - Código do Item: 8915.005.0006 - Pacote com 500 gramas.</t>
  </si>
  <si>
    <t>COCO DESIDRATADO (RALADO; FLOCOS) - TIPO: SECO, APRESENTACAO: RALADO, ACUCAR: N/A, FORNECIMENTO: PACOTE 500 G - Código do Item: 8950.002.0005</t>
  </si>
  <si>
    <t>GRAOS,TIPO: GRAO DE BICO, CASCA: COM CASCA, COBERTURA: SEM COBERTURA, TEMPERO: SEM TEMPERO, FORNECIMENTO: PACOTE 500G - Código do Item: 8915.005.0038</t>
  </si>
  <si>
    <t>GRAOS,TIPO: LENTILHA TIPO 1, CASCA: NOVA, COBERTURA: N/A, TEMPERO: SEM TEMPERO, FORNECIMENTO: PACOTE - Código do Item: 8915.005.0016</t>
  </si>
  <si>
    <t>GRAOS - TIPO: MILHO PIPOCA, CASCA: SEM , COBERTURA: N/A, TEMPERO: SEM , FORNECIMENTO: PACOTE 500G - Código
do Item: 8915.005.0026</t>
  </si>
  <si>
    <t>VERDURAS HORTALICAS,NOME: COUVE- FLOR,
CONSERVACAO: IN NATURA, APRESENTACAO: GRANDE, FORNECIMENTO: GRANEL - Código do Item: 8915.009.0040</t>
  </si>
  <si>
    <t>VERDURAS HORTALICAS,NOME: LOURO, CONSERVACAO: N/A, APRESENTACAO: EM FOLHA, FORNECIMENTO: GRANEL - Código do Item: 8915.009.0020</t>
  </si>
  <si>
    <t>VERDURAS HORTALICAS,NOME: REPOLHO ROXO, CONSERVACAO: IN NATURA, APRESENTACAO: GRANDE, FORNECIMENTO: GRANEL - Código do Item: 8915.009.0092</t>
  </si>
  <si>
    <t>VERDURAS HORTALICAS,NOME: ALFACE, CONSERVACAO: IN NATURA, APRESENTACAO: EM MOLHO, FORNECIMENTO: GRANEL - Código do Item: 8915.009.0075</t>
  </si>
  <si>
    <t>VERDURAS HORTALICAS,NOME: COENTRO, CONSERVACAO: IN NATURA, APRESENTACAO: GRANDE, FORNECIMENTO: EM MOLHO - Código do Item: 8915.009.0038</t>
  </si>
  <si>
    <t>VERDURAS HORTALICAS,NOME: SALSA, CONSERVACAO: IN NATURA, APRESENTACAO: EM MOLHO, FORNECIMENTO: N/A - Código do Item: 8915.009.0061</t>
  </si>
  <si>
    <t>VERDURAS HORTALICAS,NOME: CEBOLINHA VERDE, CONSERVACAO: IN NATURA, APRESENTACAO: PRIMEIRA QUALIDADE, FORNECIMENTO: KG - Código do Item: 8915.009.0080</t>
  </si>
  <si>
    <t>VERDURAS HORTALICAS,NOME: BROCOLIS, CONSERVACAO: IN NATURA, APRESENTACAO: GRANDE, FORNECIMENTO:
EM MOLHO - Código do Item: 8915.009.0043</t>
  </si>
  <si>
    <t>VERDURAS HORTALICAS,NOME: COUVE MANTEIGA, CONSERVACAO: IN NATURA, APRESENTACAO: GRANDE, FORNECIMENTO: EM MOLHO - Código do Item: 8915.009.0039</t>
  </si>
  <si>
    <t>LEGUMES,NOME: AIPIM, CONSERVACAO: IN NATURA, APRESENTACAO: N/A, FORNECIMENTO: GRANEL - Código do Item: 8915.006.0082</t>
  </si>
  <si>
    <t>LEGUMES,NOME: INHAME, CONSERVACAO: IN NATURA, APRESENTACAO: 1ª QUALIDADE, FORNECIMENTO: A GRANEL - Código do Item: 8915.006.0097</t>
  </si>
  <si>
    <t>LEGUMES,NOME: ABOBRINHA VERDE, CONSERVACAO: IN NATURA, APRESENTACAO: INTEIRA, FORNECIMENTO: KG - Código do Item: 8915.006.0125</t>
  </si>
  <si>
    <t>LEGUMES,NOME: PIMENTAO VERDE, CONSERVACAO: IN NATURA, APRESENTACAO: N/A, FORNECIMENTO: N/A - Código do Item: 8915.006.0032</t>
  </si>
  <si>
    <t>LEGUMES,NOME: BERINJELA, CONSERVACAO: IN NATURA, APRESENTACAO: GRAUDA NOVA TIPO PINK, FORNECIMENTO: KG - Código do Item: 8915.006.0122</t>
  </si>
  <si>
    <t>LEGUMES,NOME: BATATA BAROA, CONSERVACAO: IN NATURA, APRESENTACAO: PADRAO UNIFORME SEM MACHUCADURA, FORNECIMENTO: KG - Código do Item: 8915.006.0121</t>
  </si>
  <si>
    <t>LEGUMES,NOME: CENOURA, CONSERVACAO: IN NATURA, APRESENTACAO: N/A, FORNECIMENTO: N/A - Código do Item: 8915.006.0014</t>
  </si>
  <si>
    <t>LEGUMES,NOME: BATATA DOCE, CONSERVACAO: IN NATURA, APRESENTACAO: N/A, FORNECIMENTO: N/A - Código do Item: 8915.006.0008</t>
  </si>
  <si>
    <t>LEGUMES,NOME: CHUCHU, CONSERVACAO: IN NATURA, APRESENTACAO: N/A, FORNECIMENTO: N/A - Código do Item: 8915.006.0015</t>
  </si>
  <si>
    <t>LEGUMES,NOME: ABOBORA MADURA, CONSERVACAO: IN NATURA, APRESENTACAO: N/A, FORNECIMENTO: N/A - Código do Item: 8915.006.0001</t>
  </si>
  <si>
    <t>LEGUMES,NOME: TOMATE, CONSERVACAO: IN NATURA, APRESENTACAO: 1ª QUALIDADE, FORNECIMENTO: A GRANEL - Código do Item: 8915.006.0101</t>
  </si>
  <si>
    <t>LEGUMES,NOME: CEBOLA BRANCA, CONSERVACAO: IN NATURA, APRESENTACAO: GRANDE, FORNECIMENTO: SACO - Código do Item: 8915.006.0049</t>
  </si>
  <si>
    <t>LEGUMES,NOME: REPOLHO, CONSERVACAO: IN NATURA, APRESENTACAO: 1ª QUALIDADE, FORNECIMENTO: A GRANEL - Código do Item: 8915.006.0105</t>
  </si>
  <si>
    <t>LEGUMES,NOME: BETERRABA, CONSERVACAO: IN NATURA, APRESENTACAO: 1ª QUALIDADE, FORNECIMENTO: A GRANEL - Código do Item: 8915.006.0094</t>
  </si>
  <si>
    <t>LEGUMES,NOME: MILHO VERDE, CONSERVACAO: EM CONSERVA, APRESENTACAO: N/A, FORNECIMENTO: N/A - Código do Item: 8915.006.0038</t>
  </si>
  <si>
    <t>LEGUMES - NOME: ALHO, CONSERVACAO: 1ª QUALIDADE IN NATURA, APRESENTACAO: BRANCO, FORNECIMENTO: A GRANEL - Código do Item: 8915.006.0103</t>
  </si>
  <si>
    <t>LEGUMES - NOME: BATATA INGLESA, CONSERVACAO: IN NATURA, APRESENTACAO: N/A, FORNECIMENTO: N/A - Código do Item: 8915.006.0009</t>
  </si>
  <si>
    <t>LEGUMES,NOME: QUIABO, CONSERVACAO: IN NATURA, APRESENTACAO: 1ª QUALIDADE, FORNECIMENTO: A GRANEL - Código do Item: 8915.006.0100</t>
  </si>
  <si>
    <t>LEGUMES,NOME: VAGEM MANTEIGA, CONSERVACAO: FRESCA, APRESENTACAO: PRIMEIRA QUALIDADE, FORNECIMENTO: GRANEL - Código do Item: 8915.006.0055</t>
  </si>
  <si>
    <t>LEGUMES, NOME: PEPINO, CONSERVACAO: IN NATURA, APRES: N/A, FORNECIMENTO: N/A (ID - 9266)
Complemento do item: pepino do tipo comum.</t>
  </si>
  <si>
    <t>LEGUMES,NOME: TOMATE CEREJA, CONSERVACAO: IN NATURA, APRESENTACAO: UNIFORME, PRIMEIRA QUALIDADE, FORNECIMENTO: PACOTE 300 G - Código do Item: 8915.006.0034</t>
  </si>
  <si>
    <t>CX</t>
  </si>
  <si>
    <t>CAFE,TIPO: PO (TORRADO MOIDO), EMPACOTAMENTO: A VACUO, FORNECIMENTO: PACOTE 500 GRAMAS - Código do Item: 8955.002.0022</t>
  </si>
  <si>
    <t>ADOCANTE DIETETICO,APRESENTACAO: PO, TIPO: NAO CALORICO, FORMA FORNECIMENTO: CAIXA 1000 SACHET MINIMO 0,8 G - Código do Item: 8925.002.0019</t>
  </si>
  <si>
    <t>ACUCAR,TIPO: REFINADO, FORNECIMENTO: PACOTE 1KG - Código do Item: 8925.001.0010</t>
  </si>
  <si>
    <t>ADOCANTE DIETETICO,APRESENTACAO: LIQUIDO, TIPO: COM EDULCORANTES ARTIFICIAIS, SACARINA SODICA E CICLAMATO DE SODIO, FORMA FORNECIMENTO: 200ML - Código do Item: 8925.002.0010</t>
  </si>
  <si>
    <t>FR</t>
  </si>
  <si>
    <t>CONDIMENTOS / MOLHOS,PRODUTO: MOLHO DE PIMENTA, APRESENTACAO: LIQUIDO, FORNECIMENTO: FRASCO DE 150 ML - Código do Item: 8950.003.0164</t>
  </si>
  <si>
    <t>CONDIMENTOS / MOLHOS,PRODUTO: MOLHO SHOYO, APRESENTACAO: LIQUIDO, FORNECIMENTO: FRASCO 150 ML
Código do Item: 8950.003.0185</t>
  </si>
  <si>
    <t>CONDIMENTOS / MOLHOS,PRODUTO: OREGANO, APRESENTACAO: FOLHAS PICADAS, FORNECIMENTO: SECAS, EMBALAGEM COM 1000G - Código do Item: 8950.003.0068</t>
  </si>
  <si>
    <t>CONDIMENTOS / MOLHOS, PRODUTO: SAL REFINADO, APRESENTACAO: PO, FORNECIMENTO: SACHE 1G - Complemento do item: Cotação deverá ser realizada em "pacote com 1000 unidades.</t>
  </si>
  <si>
    <t>PCT 1000 UN</t>
  </si>
  <si>
    <t>CONDIMENTOS / MOLHOS,PRODUTO: EXTRATO DE TOMATE, APRESENTACAO: CONCENTRADO, FORNECIMENTO: EMBALAGEM NO MÍNIMO 300G - Código do Item: 8950.003.0037</t>
  </si>
  <si>
    <t>CONDIMENTOS / MOLHOS,PRODUTO: VINAGRE MACA, APRESENTACAO: LIQUIDO, FORNECIMENTO: FRASCO 750 ML - Código do Item: 8950.003.0187</t>
  </si>
  <si>
    <t>CONDIMENTOS / MOLHOS,PRODUTO: VINAGRE VINHO TINTO, APRESENTACAO: LIQUIDO, FORNECIMENTO: GARRAFA 750ML - Código do Item: 8950.003.0086</t>
  </si>
  <si>
    <t>CONDIMENTOS / MOLHOS,PRODUTO: MOSTARDA, APRESENTACAO: PASTA, FORNECIMENTO: FRASCO PLÁSTICO COM 200G - Código do Item: 8950.003.0036</t>
  </si>
  <si>
    <t>CONDIMENTOS / MOLHOS,PRODUTO: PIMENTA REINO, APRESENTACAO: PO, FORNECIMENTO: N/A - Código do Item: 8950.003.0026</t>
  </si>
  <si>
    <t>CONDIMENTOS / MOLHOS,PRODUTO: CALDO GALINHA, APRESENTACAO: N/A, FORNECIMENTO: N/A - Código do Item: 8950.003.0004</t>
  </si>
  <si>
    <t>CONDIMENTOS / MOLHOS – PRODUTO: LEMON PEPPER, APRESENTACAO: PO, FORNECIMENTO: KG - Código do Item: 8950.003.0189</t>
  </si>
  <si>
    <t>CONDIMENTOS / MOLHOS – PRODUTO: TEMPERO MISTO, APRESENTACAO: PO, FORNECIMENTO: PACOTE - Código do Item: 8950.003.0124 Complemento do item: Cotação deverá ser realizada em pacote de 500 gramas.</t>
  </si>
  <si>
    <t>CONDIMENTOS / MOLHOS,PRODUTO: CALDO CARNE, APRESENTACAO: N/A, FORNECIMENTO: N/A - Código do Item: 8950.003.0003</t>
  </si>
  <si>
    <t>CONDIMENTOS / MOLHOS,PRODUTO: CHAMPIGNON, APRESENTACAO: CONSERVA, FORNECIMENTO: ACONDICIONADO EM VIDRO COM 500G - Código do Item: 8950.003.0056</t>
  </si>
  <si>
    <t>CONDIMENTOS / MOLHOS – PRODUTO: PAPRICA DEFUMADA, APRESENTACAO: PO, FORNECIMENTO: EMBALAGEM 60G - Código do Item: 8950.003.0190</t>
  </si>
  <si>
    <t>CONDIMENTOS / MOLHOS,PRODUTO: CATCHUP, APRESENTACAO: N/A, FORNECIMENTO: EMBALAGEM 390 ~ 400 G - Código do Item: 8950.003.0162</t>
  </si>
  <si>
    <t>CONDIMENTOS / MOLHOS – PRODUTO: VINAGRE VINHO BRANCO, APRESENTACAO: LIQUIDO, FORNECIMENTO: 750ML - Código do Item: 8950.003.0111</t>
  </si>
  <si>
    <t>CONDIMENTOS / MOLHOS – PRODUTO: SAL REFINADO, APRESENTACAO: PO, FORNECIMENTO: PACOTE COM 1 KG - Código do Item: 8950.003.0118</t>
  </si>
  <si>
    <t>CONDIMENTOS / MOLHOS – PRODUTO: COLORAL, APRESENTACAO: PO, FORNECIMENTO: 100 G - Código do Item: 8950.003.0119</t>
  </si>
  <si>
    <t>MAIONESE, SABOR: N/A, FORMULACAO: TRADICIONAL, FORNECIMENTO: EMBALAGEM 500 GRAMAS - Código do Item: 8950.004.0003</t>
  </si>
  <si>
    <t>AZEITONA,COR: PRETO, TIPO: FARGAS, APRESENTACAO: SEM CAROCO, RECHEIO: N/A, MOLHO: N/A, FORNECIMENTO: EMBALAGEM 500G - Código do Item: 8950.001.0010</t>
  </si>
  <si>
    <t>AZEITONA,COR: VERDE, TIPO: FARGAS, APRESENTACAO: SEM CAROCO, RECHEIO: N/A, MOLHO: N/A, FORNECIMENTO: EMBALAGEM 500G - Código do Item: 8950.001.0009</t>
  </si>
  <si>
    <t>MAIONESE,SABOR: NATURAL, FORMULACAO: TRADICIONAL, FORNECIMENTO: KIT 500 SACHES - Código do Item: 8950.004.0005</t>
  </si>
  <si>
    <t>CHA, SABOR: N/D, FORNECIMENTO: CAIXA 10 SACHES - Código do Item: 8955.004.0016</t>
  </si>
  <si>
    <t>REFRIGERANTE, SABOR: SODA LIMONADA, COMPOSICAO: BEBIDA GASEIFICADA, NAO ALCOOLICA, FORNECIMENTO: GARRAFA 2 LITROS - Código do Item: 8960.003.0027</t>
  </si>
  <si>
    <t>GR</t>
  </si>
  <si>
    <t>REFRIGERANTE, SABOR: COLA, COMPOSICAO: N/A, FORNECIMENTO: GARRAFA 2000 ML - Código do Item: 8960.003.0009</t>
  </si>
  <si>
    <t>REFRIGERANTE, SABOR: LARANJA, COMPOSICAO: BEBIDA GASEIFICADA, NAO ALCOOLICA, FORNECIMENTO: 2000 ML – Código do Item: 8960.003.0025</t>
  </si>
  <si>
    <t>REFRIGERANTE, SABOR: GUARANA, COMPOSICAO: N/A, FORNECIMENTO: 2000 ML – Código do Item: 8960.003.0010</t>
  </si>
  <si>
    <t>REFRIGERANTE, SABOR: UVA, COMPOSICAO: BEBIDA GASEIFICADA, NAO ALCOOLICA, FORNECIMENTO: 2000 ML – Código do Item: 8960.003.0024</t>
  </si>
  <si>
    <t>AGUA,TIPO: MINERAL SEM GÁS, COMPOSICAO: N/A, FORNECIMENTO: GARRAFA PLÁSTICA 500 ML - Código do Item: 8960.001.0007</t>
  </si>
  <si>
    <t>AGUA,TIPO: MINERAL, COMPOSICAO: COM GAS, FORNECIMENTO: GARRAFA PLASTICA 500 ML - Código do Item: 8960.001.0022</t>
  </si>
  <si>
    <t>AGUA,TIPO: TONICA, COMPOSICAO: COM GAS, FORNECIMENTO: GARRAFA 350 ML - Código do Item: 8960.001.0027</t>
  </si>
  <si>
    <t>SUCO,TIPO: NATURAL, SABOR: PESSEGO, FORMULACAO: N/A, FORNECIMENTO: N/A - Código do Item: 8975.005.0041 Complemento do item: Suco em pó, pacote com 1 kg.</t>
  </si>
  <si>
    <t>SUCO, TIPO: CONCENTRADO, SABOR: GUARANA, FORMULACAO: NATURAL, FORNECIMENTO: BOMBONA 5L - Código do Item: 8975.005.0109</t>
  </si>
  <si>
    <t>BB</t>
  </si>
  <si>
    <t>SUCO, TIPO: CONCENTRADO (XAROPE), SABOR: UVA, FORMULACAO: NATURAL, FORNECIMENTO: BOMBONA 5 L - Código do Item: 8975.005.0062</t>
  </si>
  <si>
    <t>SUCO,TIPO: CONCENTRADO E PRÉ ADOÇADO, SABOR: CAJU, FORMULACAO: NATURAL, FORNECIMENTO: BOMBONA 5 L Código do Item: 8975.005.0061 (ID - 77112)</t>
  </si>
  <si>
    <t>SUCO,TIPO: NATURAL, SABOR: MANGA, FORMULACAO: N/A, FORNECIMENTO: N/A - Código do Item: 8975.005.0039 Complemento do item: Suco em pó, pacote com 1 kg.</t>
  </si>
  <si>
    <t>PEIXE, NOME: ATUM, CONSERVACAO: EM CONSERVA, CORTE: SOLIDO, FORNECIMENTO: LATA 170 GR - Código do Item: 8905.008.0039</t>
  </si>
  <si>
    <t>LT</t>
  </si>
  <si>
    <t>PEIXE,NOME: TILAPIA, CONSERVACAO: CONGELADO, CORTE: FILE, FORNECIMENTO: KG - Código do Item: 8905.008.0073</t>
  </si>
  <si>
    <t>PEIXE,NOME: MERLUZA, CONSERVACAO: CONGELADO, CORTE: FILE SEM PELE E SEM ESPINHA, FORNECIMENTO: A GRANEL - Código do Item: 8905.008.0063</t>
  </si>
  <si>
    <t>PEIXE - NOME: CACAO BRANCO, CONSERVACAO: CONGELADO, CORTE: FILE, PRIMEIRA QUALIDADE, FORNECIMENTO: KG - Código do Item: 8905.008.0049</t>
  </si>
  <si>
    <t>1 000</t>
  </si>
  <si>
    <t>PEIXE,NOME: BACALHAU, CONSERVACAO: SALGADO, CORTE: LOMBO, FORNECIMENTO: N/A - Código do Item: 8905.008.0007</t>
  </si>
  <si>
    <t>FRUTOS MAR/CRUSTACEOS,TIPO: CAMARAO CINZA DE AGUA DOCE, TAMANHO: MEDIO, CONSERVACAO: FRESCO, COMPLEMENTO: INTEIRO, FORMA FORNECIMENTO: KG</t>
  </si>
  <si>
    <t>LINGUICA,TIPO: PERNIL, TEMPERO: AGUA, SAL, ESPECIARIAS, AROMATIZANTES NATURAIS, APRESENTACAO: RESFRIADA, FORMA FORNECIMENTO: EMBALAGEM 5KG - Código do Item: 8905.006.0015</t>
  </si>
  <si>
    <t>LINGUICA - TIPO: CALABRESA, TEMPERO: N/A, APRESENTACAO: FRESCA, DE 1ª QUALIDADE - Código do Item: 8905.006.0011</t>
  </si>
  <si>
    <t>CARNE - TIPO: PERNIL TRASEIRO, ORIGEM: SUINA, CONSERVACAO: FRESCO/RESFRIADA, CORTE: SEM OSSO - Código do Item: 8905.001.0169</t>
  </si>
  <si>
    <t>CARNE - TIPO: LOMBO, ORIGEM: SUINA, CONSERVACAO: SALGADA, 1ª QUALIDADE, CORTE: PEÇA - Código do Item: 8905.001.0124</t>
  </si>
  <si>
    <t>CARNE - TIPO: BACON, ORIGEM: SUINO, CONSERVACAO: DEFUMADO, CORTE: KILO - Código do Item: 8905.001.0174</t>
  </si>
  <si>
    <t>CARNE,TIPO: COSTELINHA, ORIGEM: SUINA, CONSERVACAO: CONGELADA, CORTE: PECA, FORMA FORNECIMENTO: KG - Código do Item: 8905.001.0200</t>
  </si>
  <si>
    <t>LINGUICA,TIPO: TOSCANA, TEMPERO: N/A, APRESENTACAO: GOMOS - Código do Item: 8905.006.0008</t>
  </si>
  <si>
    <t>CARNE,TIPO: CARRE CORTADO, ORIGEM: SUINA, CONSERVACAO: CONGELADA, CORTE: PECA, FORMA FORNECIMENTO: KG - Código do Item: 8905.001.0211</t>
  </si>
  <si>
    <t>CARNE - TIPO: CARNE SECA DIANTEIRO, ORIGEM: BOVINA, CONSERVACAO: SALGADA, CORTE: PECA, FORMA FORNECIMENTO: 5 KG - Código do Item: 8905.001.0196</t>
  </si>
  <si>
    <t>SALSICHA - TIPO: HOT DOG, FORMULACAO: PACOTE 3KG - Código do Item: 8905.009.0004</t>
  </si>
  <si>
    <t>CARNE,TIPO: CHA DENTRO, ORIGEM: BOVINA, CONSERVACAO: CONGELADA, CORTE: PECA - Código do Item: 8905.001.0015</t>
  </si>
  <si>
    <t>CARNE,TIPO: MUSCULO, ORIGEM: BOVINA, CONSERVACAO: FRESCO/RESFRIADO, CORTE: PECA 2ª QUALIDADE - Código do Item: 8905.001.0152</t>
  </si>
  <si>
    <t>CARNE,TIPO: PEITO, ORIGEM: BOVINA, CONSERVACAO: CONGELADA, CORTE: PECA - Código do Item: 8905.001.0170</t>
  </si>
  <si>
    <t>CARNE,TIPO: FIGADO, ORIGEM: BOVINA, CONSERVACAO: CONGELADA, CORTE: PECA - Código do Item: 8905.001.0150</t>
  </si>
  <si>
    <t>CARNE,TIPO: PATINHO, ORIGEM: BOVINA, CONSERVACAO: CONGELADA, CORTE: PECA - Código do Item: 8905.001.0076</t>
  </si>
  <si>
    <t>CARNE,TIPO: PATINHO, ORIGEM: BOVINA, CONSERVACAO: CONGELADA, CORTE: MOIDA - Código do Item: 8905.001.0181</t>
  </si>
  <si>
    <t>CARNE - TIPO: ALCATRA, ORIGEM: BOVINA, CONSERVACAO: RESFRIADA, CORTE: PEÇA - Código do Item: 8905.001.0167</t>
  </si>
  <si>
    <t>CARNE,TIPO: MAMINHA, ORIGEM: BOVINA, CONSERVACAO: RESFRIADA, 1ª QUALIDADE, CORTE: PEÇA - Código do Item: 8905.001.0125 Complemento do item: CARNE BOVINA EM CUBOS DE PRIMEIRA QUALIDADE</t>
  </si>
  <si>
    <t>CARNE,TIPO: PEITO DE FRANGO, ORIGEM: AVE, CONSERVACAO: CONGELADA, CORTE: PECA - Código do Item: 8905.001.0178</t>
  </si>
  <si>
    <t>CARNE,TIPO: DRUMET FRANGO, ORIGEM: AVE, CONSERVACAO: CONGELADA, CORTE: N/A - Código do Item: 8905.001.0137</t>
  </si>
  <si>
    <t>CARNE,TIPO: CORACAO GALINHA, ORIGEM: AVE, CONSERVACAO: RESFRIADA, 1ª QUALIDADE, CORTE: N/A - Código do Item: 8905.001.014</t>
  </si>
  <si>
    <t>CARNE - TIPO: FRANGO, ORIGEM: AVE, CONSERVACAO: CONGELADO, CORTE: FILE DE PEITO - Código do Item: 8905.001.0135</t>
  </si>
  <si>
    <t>CARNE - TIPO: COXA - SOBRECOXA FRANGO, ORIGEM: AVE, CONSERVACAO: RESFRIADA, CORTE: PECA - Código do Item: 8905.001.0040</t>
  </si>
  <si>
    <t>ÓRGÃO GERENCIADOR  - FUNDAÇÃO SANTA CABRINI</t>
  </si>
  <si>
    <t>APÊNDICE III - RELAÇÃO DE ITENS, DESCRIÇÕES TÉCNICAS E SUAS QUANTIDADES DOS ÓRGÃOS E/OU ENTIDADES PARTÍCIPES</t>
  </si>
  <si>
    <t xml:space="preserve">Órgãos e/ou Entidades Participantes </t>
  </si>
  <si>
    <t>QUANTIDADE</t>
  </si>
  <si>
    <t>VALOR TOTAL ITEM</t>
  </si>
  <si>
    <t>VALOR UNITÁRIO ITEM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</si>
</sst>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R$-416]\ * #,##0.00_-;\-[$R$-416]\ * #,##0.00_-;_-[$R$-416]\ 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8"/>
      <color rgb="FF000000"/>
      <name val="&quot;Times New Roman&quot;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DCE6F1"/>
      </patternFill>
    </fill>
  </fills>
  <borders count="2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 wrapText="1"/>
    </xf>
    <xf numFmtId="164" fontId="1" fillId="4" borderId="9" xfId="0" applyNumberFormat="1" applyFont="1" applyFill="1" applyBorder="1" applyAlignment="1">
      <alignment horizontal="center" vertical="center" wrapText="1"/>
    </xf>
    <xf numFmtId="164" fontId="1" fillId="4" borderId="12" xfId="0" applyNumberFormat="1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164" fontId="2" fillId="3" borderId="21" xfId="0" applyNumberFormat="1" applyFont="1" applyFill="1" applyBorder="1" applyAlignment="1">
      <alignment horizontal="center" vertical="center" wrapText="1"/>
    </xf>
    <xf numFmtId="164" fontId="5" fillId="5" borderId="4" xfId="0" applyNumberFormat="1" applyFont="1" applyFill="1" applyBorder="1" applyAlignment="1">
      <alignment horizontal="center" vertical="center"/>
    </xf>
    <xf numFmtId="164" fontId="5" fillId="5" borderId="1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5C763-B4D9-4646-B54C-09688D24532C}">
  <dimension ref="A1:BE1001"/>
  <sheetViews>
    <sheetView tabSelected="1" zoomScale="80" zoomScaleNormal="8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W6" sqref="W6"/>
    </sheetView>
  </sheetViews>
  <sheetFormatPr defaultRowHeight="15" x14ac:dyDescent="0.25"/>
  <cols>
    <col min="1" max="2" width="9.140625" style="2"/>
    <col min="3" max="3" width="35.5703125" style="4" customWidth="1"/>
    <col min="4" max="4" width="13.140625" style="2" customWidth="1"/>
    <col min="5" max="5" width="25.28515625" style="2" bestFit="1" customWidth="1"/>
    <col min="6" max="6" width="9.28515625" style="2" bestFit="1" customWidth="1"/>
    <col min="7" max="8" width="8.7109375" style="2" bestFit="1" customWidth="1"/>
    <col min="9" max="9" width="10.28515625" style="2" bestFit="1" customWidth="1"/>
    <col min="10" max="10" width="12.5703125" style="2" bestFit="1" customWidth="1"/>
    <col min="11" max="12" width="8.7109375" style="2" bestFit="1" customWidth="1"/>
    <col min="13" max="13" width="8.5703125" style="2" bestFit="1" customWidth="1"/>
    <col min="14" max="15" width="8.7109375" style="2" bestFit="1" customWidth="1"/>
    <col min="16" max="16" width="11" style="2" bestFit="1" customWidth="1"/>
    <col min="17" max="17" width="9.140625" style="2" bestFit="1" customWidth="1"/>
    <col min="18" max="19" width="8.7109375" style="2" bestFit="1" customWidth="1"/>
    <col min="20" max="20" width="13.5703125" style="7" bestFit="1" customWidth="1"/>
    <col min="21" max="21" width="12.140625" style="8" bestFit="1" customWidth="1"/>
    <col min="22" max="22" width="15" style="8" bestFit="1" customWidth="1"/>
    <col min="23" max="23" width="18.42578125" style="8" bestFit="1" customWidth="1"/>
    <col min="24" max="16384" width="9.140625" style="8"/>
  </cols>
  <sheetData>
    <row r="1" spans="1:57" ht="27" customHeight="1" thickBot="1" x14ac:dyDescent="0.3">
      <c r="A1" s="24" t="s">
        <v>212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6"/>
    </row>
    <row r="2" spans="1:57" ht="31.5" customHeight="1" thickBot="1" x14ac:dyDescent="0.3">
      <c r="A2" s="27" t="s">
        <v>213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9"/>
      <c r="X2" s="2"/>
      <c r="Y2" s="2"/>
      <c r="Z2" s="2"/>
      <c r="AA2" s="2"/>
      <c r="AB2" s="2"/>
      <c r="AC2" s="2"/>
      <c r="AD2" s="9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</row>
    <row r="3" spans="1:57" ht="63.75" thickBot="1" x14ac:dyDescent="0.3">
      <c r="A3" s="35" t="s">
        <v>0</v>
      </c>
      <c r="B3" s="36" t="s">
        <v>1</v>
      </c>
      <c r="C3" s="36" t="s">
        <v>2</v>
      </c>
      <c r="D3" s="37" t="s">
        <v>3</v>
      </c>
      <c r="E3" s="21" t="s">
        <v>211</v>
      </c>
      <c r="F3" s="22" t="s">
        <v>4</v>
      </c>
      <c r="G3" s="22" t="s">
        <v>5</v>
      </c>
      <c r="H3" s="22" t="s">
        <v>6</v>
      </c>
      <c r="I3" s="22" t="s">
        <v>7</v>
      </c>
      <c r="J3" s="22" t="s">
        <v>8</v>
      </c>
      <c r="K3" s="22" t="s">
        <v>9</v>
      </c>
      <c r="L3" s="22" t="s">
        <v>10</v>
      </c>
      <c r="M3" s="22" t="s">
        <v>11</v>
      </c>
      <c r="N3" s="22" t="s">
        <v>12</v>
      </c>
      <c r="O3" s="22" t="s">
        <v>13</v>
      </c>
      <c r="P3" s="22" t="s">
        <v>14</v>
      </c>
      <c r="Q3" s="22" t="s">
        <v>15</v>
      </c>
      <c r="R3" s="22" t="s">
        <v>16</v>
      </c>
      <c r="S3" s="23" t="s">
        <v>17</v>
      </c>
      <c r="T3" s="30" t="s">
        <v>214</v>
      </c>
      <c r="U3" s="31" t="s">
        <v>216</v>
      </c>
      <c r="V3" s="32" t="s">
        <v>215</v>
      </c>
      <c r="W3" s="46" t="s">
        <v>18</v>
      </c>
      <c r="X3" s="2"/>
      <c r="Y3" s="2"/>
      <c r="Z3" s="2"/>
      <c r="AA3" s="2"/>
      <c r="AB3" s="2"/>
      <c r="AC3" s="2"/>
      <c r="AD3" s="9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0" t="s">
        <v>18</v>
      </c>
    </row>
    <row r="4" spans="1:57" ht="60.75" thickBot="1" x14ac:dyDescent="0.3">
      <c r="A4" s="38">
        <v>1</v>
      </c>
      <c r="B4" s="13">
        <v>59649</v>
      </c>
      <c r="C4" s="14" t="s">
        <v>19</v>
      </c>
      <c r="D4" s="39" t="s">
        <v>20</v>
      </c>
      <c r="E4" s="16">
        <v>800</v>
      </c>
      <c r="F4" s="15">
        <v>300</v>
      </c>
      <c r="G4" s="15">
        <v>100</v>
      </c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7"/>
      <c r="T4" s="33">
        <f t="shared" ref="T4:T67" si="0">SUM(E4:S4)</f>
        <v>1200</v>
      </c>
      <c r="U4" s="48">
        <v>17.149999999999999</v>
      </c>
      <c r="V4" s="44">
        <f>U4*T4</f>
        <v>20580</v>
      </c>
      <c r="W4" s="47">
        <f>SUM(V4:V179)</f>
        <v>7533825.3600000031</v>
      </c>
      <c r="X4" s="2"/>
      <c r="Y4" s="2"/>
      <c r="Z4" s="2"/>
      <c r="AA4" s="2"/>
      <c r="AB4" s="2"/>
      <c r="AC4" s="2"/>
      <c r="AD4" s="9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</row>
    <row r="5" spans="1:57" ht="75.75" thickBot="1" x14ac:dyDescent="0.3">
      <c r="A5" s="38">
        <v>2</v>
      </c>
      <c r="B5" s="13">
        <v>179337</v>
      </c>
      <c r="C5" s="14" t="s">
        <v>21</v>
      </c>
      <c r="D5" s="39" t="s">
        <v>22</v>
      </c>
      <c r="E5" s="16">
        <v>66000</v>
      </c>
      <c r="F5" s="15">
        <v>20</v>
      </c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7"/>
      <c r="T5" s="33">
        <f t="shared" si="0"/>
        <v>66020</v>
      </c>
      <c r="U5" s="48">
        <v>0.97</v>
      </c>
      <c r="V5" s="44">
        <f t="shared" ref="V5:V68" si="1">U5*T5</f>
        <v>64039.4</v>
      </c>
      <c r="W5" s="2"/>
      <c r="X5" s="2"/>
      <c r="Y5" s="2"/>
      <c r="Z5" s="2"/>
      <c r="AA5" s="2"/>
      <c r="AB5" s="2"/>
      <c r="AC5" s="2"/>
      <c r="AD5" s="9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</row>
    <row r="6" spans="1:57" ht="75.75" thickBot="1" x14ac:dyDescent="0.3">
      <c r="A6" s="38">
        <v>3</v>
      </c>
      <c r="B6" s="13">
        <v>69785</v>
      </c>
      <c r="C6" s="14" t="s">
        <v>23</v>
      </c>
      <c r="D6" s="39" t="s">
        <v>22</v>
      </c>
      <c r="E6" s="16">
        <v>55000</v>
      </c>
      <c r="F6" s="15">
        <v>300</v>
      </c>
      <c r="G6" s="15">
        <v>200</v>
      </c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7"/>
      <c r="T6" s="33">
        <f t="shared" si="0"/>
        <v>55500</v>
      </c>
      <c r="U6" s="48">
        <v>1.33</v>
      </c>
      <c r="V6" s="44">
        <f t="shared" si="1"/>
        <v>73815</v>
      </c>
      <c r="W6" s="2"/>
      <c r="X6" s="2"/>
      <c r="Y6" s="2"/>
      <c r="Z6" s="2"/>
      <c r="AA6" s="2"/>
      <c r="AB6" s="2"/>
      <c r="AC6" s="2"/>
      <c r="AD6" s="9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</row>
    <row r="7" spans="1:57" ht="60.75" thickBot="1" x14ac:dyDescent="0.3">
      <c r="A7" s="38">
        <v>4</v>
      </c>
      <c r="B7" s="13">
        <v>155322</v>
      </c>
      <c r="C7" s="14" t="s">
        <v>24</v>
      </c>
      <c r="D7" s="39" t="s">
        <v>22</v>
      </c>
      <c r="E7" s="16">
        <v>55000</v>
      </c>
      <c r="F7" s="15">
        <v>300</v>
      </c>
      <c r="G7" s="15">
        <v>200</v>
      </c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7"/>
      <c r="T7" s="33">
        <f t="shared" si="0"/>
        <v>55500</v>
      </c>
      <c r="U7" s="48">
        <v>0.84</v>
      </c>
      <c r="V7" s="44">
        <f t="shared" si="1"/>
        <v>46620</v>
      </c>
      <c r="W7" s="2"/>
      <c r="X7" s="2"/>
      <c r="Y7" s="2"/>
      <c r="Z7" s="2"/>
      <c r="AA7" s="2"/>
      <c r="AB7" s="2"/>
      <c r="AC7" s="2"/>
      <c r="AD7" s="9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</row>
    <row r="8" spans="1:57" ht="75.75" thickBot="1" x14ac:dyDescent="0.3">
      <c r="A8" s="38">
        <v>5</v>
      </c>
      <c r="B8" s="13">
        <v>65266</v>
      </c>
      <c r="C8" s="14" t="s">
        <v>25</v>
      </c>
      <c r="D8" s="39" t="s">
        <v>20</v>
      </c>
      <c r="E8" s="16">
        <v>600</v>
      </c>
      <c r="F8" s="15">
        <v>200</v>
      </c>
      <c r="G8" s="15">
        <v>120</v>
      </c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7"/>
      <c r="T8" s="33">
        <f t="shared" si="0"/>
        <v>920</v>
      </c>
      <c r="U8" s="48">
        <v>8.15</v>
      </c>
      <c r="V8" s="44">
        <f t="shared" si="1"/>
        <v>7498</v>
      </c>
      <c r="W8" s="2"/>
      <c r="X8" s="2"/>
      <c r="Y8" s="2"/>
      <c r="Z8" s="2"/>
      <c r="AA8" s="2"/>
      <c r="AB8" s="2"/>
      <c r="AC8" s="2"/>
      <c r="AD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</row>
    <row r="9" spans="1:57" ht="75.75" thickBot="1" x14ac:dyDescent="0.3">
      <c r="A9" s="38">
        <v>6</v>
      </c>
      <c r="B9" s="13">
        <v>56125</v>
      </c>
      <c r="C9" s="14" t="s">
        <v>26</v>
      </c>
      <c r="D9" s="39" t="s">
        <v>20</v>
      </c>
      <c r="E9" s="16">
        <v>600</v>
      </c>
      <c r="F9" s="15">
        <v>60</v>
      </c>
      <c r="G9" s="15">
        <v>500</v>
      </c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7"/>
      <c r="T9" s="33">
        <f t="shared" si="0"/>
        <v>1160</v>
      </c>
      <c r="U9" s="48">
        <v>8.7899999999999991</v>
      </c>
      <c r="V9" s="44">
        <f t="shared" si="1"/>
        <v>10196.4</v>
      </c>
      <c r="W9" s="2"/>
      <c r="X9" s="2"/>
      <c r="Y9" s="2"/>
      <c r="Z9" s="2"/>
      <c r="AA9" s="2"/>
      <c r="AB9" s="2"/>
      <c r="AC9" s="2"/>
      <c r="AD9" s="9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</row>
    <row r="10" spans="1:57" ht="120.75" thickBot="1" x14ac:dyDescent="0.3">
      <c r="A10" s="38">
        <v>7</v>
      </c>
      <c r="B10" s="13">
        <v>121040</v>
      </c>
      <c r="C10" s="14" t="s">
        <v>27</v>
      </c>
      <c r="D10" s="39" t="s">
        <v>22</v>
      </c>
      <c r="E10" s="16">
        <v>10000</v>
      </c>
      <c r="F10" s="15">
        <v>200</v>
      </c>
      <c r="G10" s="15">
        <v>360</v>
      </c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7"/>
      <c r="T10" s="33">
        <f t="shared" si="0"/>
        <v>10560</v>
      </c>
      <c r="U10" s="48">
        <v>0.96</v>
      </c>
      <c r="V10" s="44">
        <f t="shared" si="1"/>
        <v>10137.6</v>
      </c>
      <c r="W10" s="2"/>
      <c r="X10" s="2"/>
      <c r="Y10" s="2"/>
      <c r="Z10" s="2"/>
      <c r="AA10" s="2"/>
      <c r="AB10" s="2"/>
      <c r="AC10" s="2"/>
      <c r="AD10" s="9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</row>
    <row r="11" spans="1:57" ht="45.75" thickBot="1" x14ac:dyDescent="0.3">
      <c r="A11" s="38">
        <v>8</v>
      </c>
      <c r="B11" s="13">
        <v>59685</v>
      </c>
      <c r="C11" s="14" t="s">
        <v>28</v>
      </c>
      <c r="D11" s="39" t="s">
        <v>20</v>
      </c>
      <c r="E11" s="16">
        <v>180</v>
      </c>
      <c r="F11" s="15">
        <v>50</v>
      </c>
      <c r="G11" s="15">
        <v>360</v>
      </c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7"/>
      <c r="T11" s="33">
        <f t="shared" si="0"/>
        <v>590</v>
      </c>
      <c r="U11" s="48">
        <v>5.64</v>
      </c>
      <c r="V11" s="44">
        <f t="shared" si="1"/>
        <v>3327.6</v>
      </c>
      <c r="W11" s="2"/>
      <c r="X11" s="2"/>
      <c r="Y11" s="2"/>
      <c r="Z11" s="2"/>
      <c r="AA11" s="2"/>
      <c r="AB11" s="2"/>
      <c r="AC11" s="2"/>
      <c r="AD11" s="9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</row>
    <row r="12" spans="1:57" ht="120.75" thickBot="1" x14ac:dyDescent="0.3">
      <c r="A12" s="38">
        <v>9</v>
      </c>
      <c r="B12" s="13">
        <v>56621</v>
      </c>
      <c r="C12" s="14" t="s">
        <v>29</v>
      </c>
      <c r="D12" s="39" t="s">
        <v>22</v>
      </c>
      <c r="E12" s="16">
        <v>240</v>
      </c>
      <c r="F12" s="15">
        <v>50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7"/>
      <c r="T12" s="33">
        <f t="shared" si="0"/>
        <v>290</v>
      </c>
      <c r="U12" s="48">
        <v>137.13999999999999</v>
      </c>
      <c r="V12" s="44">
        <f t="shared" si="1"/>
        <v>39770.6</v>
      </c>
      <c r="W12" s="2"/>
      <c r="X12" s="2"/>
      <c r="Y12" s="2"/>
      <c r="Z12" s="2"/>
      <c r="AA12" s="2"/>
      <c r="AB12" s="2"/>
      <c r="AC12" s="2"/>
      <c r="AD12" s="9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</row>
    <row r="13" spans="1:57" ht="75.75" thickBot="1" x14ac:dyDescent="0.3">
      <c r="A13" s="38">
        <v>10</v>
      </c>
      <c r="B13" s="13">
        <v>162522</v>
      </c>
      <c r="C13" s="14" t="s">
        <v>30</v>
      </c>
      <c r="D13" s="39" t="s">
        <v>22</v>
      </c>
      <c r="E13" s="16">
        <v>480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7"/>
      <c r="T13" s="33">
        <f t="shared" si="0"/>
        <v>480</v>
      </c>
      <c r="U13" s="48">
        <v>7.42</v>
      </c>
      <c r="V13" s="44">
        <f t="shared" si="1"/>
        <v>3561.6</v>
      </c>
      <c r="W13" s="2"/>
      <c r="X13" s="2"/>
      <c r="Y13" s="2"/>
      <c r="Z13" s="2"/>
      <c r="AA13" s="2"/>
      <c r="AB13" s="2"/>
      <c r="AC13" s="2"/>
      <c r="AD13" s="9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</row>
    <row r="14" spans="1:57" ht="75.75" thickBot="1" x14ac:dyDescent="0.3">
      <c r="A14" s="38">
        <v>11</v>
      </c>
      <c r="B14" s="13">
        <v>179841</v>
      </c>
      <c r="C14" s="14" t="s">
        <v>31</v>
      </c>
      <c r="D14" s="39" t="s">
        <v>22</v>
      </c>
      <c r="E14" s="16">
        <v>2880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7"/>
      <c r="T14" s="33">
        <f t="shared" si="0"/>
        <v>2880</v>
      </c>
      <c r="U14" s="48">
        <v>2.09</v>
      </c>
      <c r="V14" s="44">
        <f t="shared" si="1"/>
        <v>6019.2</v>
      </c>
      <c r="W14" s="2"/>
      <c r="X14" s="2"/>
      <c r="Y14" s="2"/>
      <c r="Z14" s="2"/>
      <c r="AA14" s="2"/>
      <c r="AB14" s="2"/>
      <c r="AC14" s="2"/>
      <c r="AD14" s="9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</row>
    <row r="15" spans="1:57" ht="60.75" thickBot="1" x14ac:dyDescent="0.3">
      <c r="A15" s="38">
        <v>12</v>
      </c>
      <c r="B15" s="13">
        <v>184284</v>
      </c>
      <c r="C15" s="14" t="s">
        <v>32</v>
      </c>
      <c r="D15" s="39" t="s">
        <v>33</v>
      </c>
      <c r="E15" s="16">
        <v>480</v>
      </c>
      <c r="F15" s="15">
        <v>10</v>
      </c>
      <c r="G15" s="15">
        <v>100</v>
      </c>
      <c r="H15" s="15">
        <v>364</v>
      </c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7"/>
      <c r="T15" s="33">
        <f t="shared" si="0"/>
        <v>954</v>
      </c>
      <c r="U15" s="48">
        <v>69.400000000000006</v>
      </c>
      <c r="V15" s="44">
        <f t="shared" si="1"/>
        <v>66207.600000000006</v>
      </c>
      <c r="W15" s="2"/>
      <c r="X15" s="2"/>
      <c r="Y15" s="2"/>
      <c r="Z15" s="2"/>
      <c r="AA15" s="2"/>
      <c r="AB15" s="2"/>
      <c r="AC15" s="2"/>
      <c r="AD15" s="9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</row>
    <row r="16" spans="1:57" ht="60.75" thickBot="1" x14ac:dyDescent="0.3">
      <c r="A16" s="38">
        <v>13</v>
      </c>
      <c r="B16" s="13">
        <v>56124</v>
      </c>
      <c r="C16" s="14" t="s">
        <v>34</v>
      </c>
      <c r="D16" s="39" t="s">
        <v>33</v>
      </c>
      <c r="E16" s="16">
        <v>480</v>
      </c>
      <c r="F16" s="15">
        <v>20</v>
      </c>
      <c r="G16" s="15">
        <v>100</v>
      </c>
      <c r="H16" s="15">
        <v>260</v>
      </c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7"/>
      <c r="T16" s="33">
        <f t="shared" si="0"/>
        <v>860</v>
      </c>
      <c r="U16" s="48">
        <v>54.9</v>
      </c>
      <c r="V16" s="44">
        <f t="shared" si="1"/>
        <v>47214</v>
      </c>
      <c r="W16" s="2"/>
      <c r="X16" s="2"/>
      <c r="Y16" s="2"/>
      <c r="Z16" s="2"/>
      <c r="AA16" s="2"/>
      <c r="AB16" s="2"/>
      <c r="AC16" s="2"/>
      <c r="AD16" s="9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</row>
    <row r="17" spans="1:57" ht="60.75" thickBot="1" x14ac:dyDescent="0.3">
      <c r="A17" s="38">
        <v>14</v>
      </c>
      <c r="B17" s="13">
        <v>13234</v>
      </c>
      <c r="C17" s="14" t="s">
        <v>35</v>
      </c>
      <c r="D17" s="39" t="s">
        <v>33</v>
      </c>
      <c r="E17" s="16">
        <v>480</v>
      </c>
      <c r="F17" s="15">
        <v>10</v>
      </c>
      <c r="G17" s="15">
        <v>100</v>
      </c>
      <c r="H17" s="15">
        <v>910</v>
      </c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7"/>
      <c r="T17" s="33">
        <f t="shared" si="0"/>
        <v>1500</v>
      </c>
      <c r="U17" s="48">
        <v>71.92</v>
      </c>
      <c r="V17" s="44">
        <f t="shared" si="1"/>
        <v>107880</v>
      </c>
      <c r="W17" s="2"/>
      <c r="X17" s="2"/>
      <c r="Y17" s="2"/>
      <c r="Z17" s="2"/>
      <c r="AA17" s="2"/>
      <c r="AB17" s="2"/>
      <c r="AC17" s="2"/>
      <c r="AD17" s="9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</row>
    <row r="18" spans="1:57" ht="60.75" thickBot="1" x14ac:dyDescent="0.3">
      <c r="A18" s="38">
        <v>15</v>
      </c>
      <c r="B18" s="13">
        <v>59650</v>
      </c>
      <c r="C18" s="14" t="s">
        <v>36</v>
      </c>
      <c r="D18" s="39" t="s">
        <v>22</v>
      </c>
      <c r="E18" s="16">
        <v>240</v>
      </c>
      <c r="F18" s="15">
        <v>10</v>
      </c>
      <c r="G18" s="15">
        <v>50</v>
      </c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7"/>
      <c r="T18" s="33">
        <f t="shared" si="0"/>
        <v>300</v>
      </c>
      <c r="U18" s="48">
        <v>69.95</v>
      </c>
      <c r="V18" s="44">
        <f t="shared" si="1"/>
        <v>20985</v>
      </c>
      <c r="W18" s="2"/>
      <c r="X18" s="2"/>
      <c r="Y18" s="2"/>
      <c r="Z18" s="2"/>
      <c r="AA18" s="2"/>
      <c r="AB18" s="2"/>
      <c r="AC18" s="2"/>
      <c r="AD18" s="9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</row>
    <row r="19" spans="1:57" ht="60.75" thickBot="1" x14ac:dyDescent="0.3">
      <c r="A19" s="38">
        <v>16</v>
      </c>
      <c r="B19" s="13">
        <v>57059</v>
      </c>
      <c r="C19" s="14" t="s">
        <v>37</v>
      </c>
      <c r="D19" s="39" t="s">
        <v>22</v>
      </c>
      <c r="E19" s="16" t="s">
        <v>38</v>
      </c>
      <c r="F19" s="15">
        <v>30</v>
      </c>
      <c r="G19" s="15">
        <v>300</v>
      </c>
      <c r="H19" s="15">
        <v>5040</v>
      </c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7"/>
      <c r="T19" s="33">
        <f t="shared" si="0"/>
        <v>5370</v>
      </c>
      <c r="U19" s="48">
        <v>4.59</v>
      </c>
      <c r="V19" s="44">
        <f t="shared" si="1"/>
        <v>24648.3</v>
      </c>
      <c r="W19" s="2"/>
      <c r="X19" s="2"/>
      <c r="Y19" s="2"/>
      <c r="Z19" s="2"/>
      <c r="AA19" s="2"/>
      <c r="AB19" s="2"/>
      <c r="AC19" s="2"/>
      <c r="AD19" s="9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</row>
    <row r="20" spans="1:57" ht="90.75" thickBot="1" x14ac:dyDescent="0.3">
      <c r="A20" s="38">
        <v>17</v>
      </c>
      <c r="B20" s="13">
        <v>9284</v>
      </c>
      <c r="C20" s="14" t="s">
        <v>39</v>
      </c>
      <c r="D20" s="39" t="s">
        <v>22</v>
      </c>
      <c r="E20" s="16" t="s">
        <v>40</v>
      </c>
      <c r="F20" s="15">
        <v>150</v>
      </c>
      <c r="G20" s="15">
        <v>500</v>
      </c>
      <c r="H20" s="15">
        <v>5600</v>
      </c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7"/>
      <c r="T20" s="33">
        <f t="shared" si="0"/>
        <v>6250</v>
      </c>
      <c r="U20" s="48">
        <v>5.31</v>
      </c>
      <c r="V20" s="44">
        <f t="shared" si="1"/>
        <v>33187.5</v>
      </c>
      <c r="W20" s="2"/>
      <c r="X20" s="2"/>
      <c r="Y20" s="2"/>
      <c r="Z20" s="2"/>
      <c r="AA20" s="2"/>
      <c r="AB20" s="2"/>
      <c r="AC20" s="2"/>
      <c r="AD20" s="9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</row>
    <row r="21" spans="1:57" ht="75.75" thickBot="1" x14ac:dyDescent="0.3">
      <c r="A21" s="38">
        <v>18</v>
      </c>
      <c r="B21" s="13">
        <v>94476</v>
      </c>
      <c r="C21" s="14" t="s">
        <v>41</v>
      </c>
      <c r="D21" s="39" t="s">
        <v>22</v>
      </c>
      <c r="E21" s="16">
        <v>1152</v>
      </c>
      <c r="F21" s="15">
        <v>10</v>
      </c>
      <c r="G21" s="15">
        <v>150</v>
      </c>
      <c r="H21" s="15">
        <v>6300</v>
      </c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7"/>
      <c r="T21" s="33">
        <f t="shared" si="0"/>
        <v>7612</v>
      </c>
      <c r="U21" s="48">
        <v>6.4</v>
      </c>
      <c r="V21" s="44">
        <f t="shared" si="1"/>
        <v>48716.800000000003</v>
      </c>
      <c r="W21" s="2"/>
      <c r="X21" s="2"/>
      <c r="Y21" s="2"/>
      <c r="Z21" s="2"/>
      <c r="AA21" s="2"/>
      <c r="AB21" s="2"/>
      <c r="AC21" s="2"/>
      <c r="AD21" s="9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</row>
    <row r="22" spans="1:57" ht="75.75" thickBot="1" x14ac:dyDescent="0.3">
      <c r="A22" s="38">
        <v>19</v>
      </c>
      <c r="B22" s="13">
        <v>180755</v>
      </c>
      <c r="C22" s="14" t="s">
        <v>43</v>
      </c>
      <c r="D22" s="39" t="s">
        <v>22</v>
      </c>
      <c r="E22" s="16" t="s">
        <v>42</v>
      </c>
      <c r="F22" s="15">
        <v>50</v>
      </c>
      <c r="G22" s="15">
        <v>150</v>
      </c>
      <c r="H22" s="15">
        <v>1680</v>
      </c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7"/>
      <c r="T22" s="33">
        <f t="shared" si="0"/>
        <v>1880</v>
      </c>
      <c r="U22" s="48">
        <v>9.08</v>
      </c>
      <c r="V22" s="44">
        <f t="shared" si="1"/>
        <v>17070.400000000001</v>
      </c>
      <c r="W22" s="2"/>
      <c r="X22" s="2"/>
      <c r="Y22" s="2"/>
      <c r="Z22" s="2"/>
      <c r="AA22" s="2"/>
      <c r="AB22" s="2"/>
      <c r="AC22" s="2"/>
      <c r="AD22" s="9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</row>
    <row r="23" spans="1:57" ht="60.75" thickBot="1" x14ac:dyDescent="0.3">
      <c r="A23" s="38">
        <v>20</v>
      </c>
      <c r="B23" s="13">
        <v>154858</v>
      </c>
      <c r="C23" s="14" t="s">
        <v>44</v>
      </c>
      <c r="D23" s="39" t="s">
        <v>22</v>
      </c>
      <c r="E23" s="16">
        <v>2667</v>
      </c>
      <c r="F23" s="15">
        <v>50</v>
      </c>
      <c r="G23" s="15">
        <v>600</v>
      </c>
      <c r="H23" s="15">
        <v>500</v>
      </c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7"/>
      <c r="T23" s="33">
        <f t="shared" si="0"/>
        <v>3817</v>
      </c>
      <c r="U23" s="48">
        <v>6.71</v>
      </c>
      <c r="V23" s="44">
        <f t="shared" si="1"/>
        <v>25612.07</v>
      </c>
      <c r="W23" s="2"/>
      <c r="X23" s="2"/>
      <c r="Y23" s="2"/>
      <c r="Z23" s="2"/>
      <c r="AA23" s="2"/>
      <c r="AB23" s="2"/>
      <c r="AC23" s="2"/>
      <c r="AD23" s="9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</row>
    <row r="24" spans="1:57" ht="75.75" thickBot="1" x14ac:dyDescent="0.3">
      <c r="A24" s="38">
        <v>21</v>
      </c>
      <c r="B24" s="13">
        <v>121044</v>
      </c>
      <c r="C24" s="14" t="s">
        <v>45</v>
      </c>
      <c r="D24" s="39" t="s">
        <v>33</v>
      </c>
      <c r="E24" s="16">
        <v>140</v>
      </c>
      <c r="F24" s="15">
        <v>10</v>
      </c>
      <c r="G24" s="15">
        <v>100</v>
      </c>
      <c r="H24" s="15">
        <v>260</v>
      </c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7"/>
      <c r="T24" s="33">
        <f t="shared" si="0"/>
        <v>510</v>
      </c>
      <c r="U24" s="48">
        <v>66.209999999999994</v>
      </c>
      <c r="V24" s="44">
        <f t="shared" si="1"/>
        <v>33767.1</v>
      </c>
      <c r="W24" s="2"/>
      <c r="X24" s="2"/>
      <c r="Y24" s="2"/>
      <c r="Z24" s="2"/>
      <c r="AA24" s="2"/>
      <c r="AB24" s="2"/>
      <c r="AC24" s="2"/>
      <c r="AD24" s="9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</row>
    <row r="25" spans="1:57" ht="75.75" thickBot="1" x14ac:dyDescent="0.3">
      <c r="A25" s="38">
        <v>22</v>
      </c>
      <c r="B25" s="13">
        <v>7900</v>
      </c>
      <c r="C25" s="14" t="s">
        <v>46</v>
      </c>
      <c r="D25" s="39" t="s">
        <v>33</v>
      </c>
      <c r="E25" s="16">
        <v>144</v>
      </c>
      <c r="F25" s="15">
        <v>6</v>
      </c>
      <c r="G25" s="15">
        <v>100</v>
      </c>
      <c r="H25" s="15">
        <v>200</v>
      </c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7"/>
      <c r="T25" s="33">
        <f t="shared" si="0"/>
        <v>450</v>
      </c>
      <c r="U25" s="48">
        <v>82.52</v>
      </c>
      <c r="V25" s="44">
        <f t="shared" si="1"/>
        <v>37134</v>
      </c>
      <c r="W25" s="2"/>
      <c r="X25" s="2"/>
      <c r="Y25" s="2"/>
      <c r="Z25" s="2"/>
      <c r="AA25" s="2"/>
      <c r="AB25" s="2"/>
      <c r="AC25" s="2"/>
      <c r="AD25" s="9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</row>
    <row r="26" spans="1:57" ht="75.75" thickBot="1" x14ac:dyDescent="0.3">
      <c r="A26" s="38">
        <v>23</v>
      </c>
      <c r="B26" s="13">
        <v>79309</v>
      </c>
      <c r="C26" s="14" t="s">
        <v>47</v>
      </c>
      <c r="D26" s="39" t="s">
        <v>33</v>
      </c>
      <c r="E26" s="16">
        <v>480</v>
      </c>
      <c r="F26" s="15">
        <v>10</v>
      </c>
      <c r="G26" s="15">
        <v>100</v>
      </c>
      <c r="H26" s="15">
        <v>350</v>
      </c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7"/>
      <c r="T26" s="33">
        <f t="shared" si="0"/>
        <v>940</v>
      </c>
      <c r="U26" s="48">
        <v>22.72</v>
      </c>
      <c r="V26" s="44">
        <f t="shared" si="1"/>
        <v>21356.799999999999</v>
      </c>
      <c r="W26" s="2"/>
      <c r="X26" s="2"/>
      <c r="Y26" s="2"/>
      <c r="Z26" s="2"/>
      <c r="AA26" s="2"/>
      <c r="AB26" s="2"/>
      <c r="AC26" s="2"/>
      <c r="AD26" s="9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</row>
    <row r="27" spans="1:57" ht="60.75" thickBot="1" x14ac:dyDescent="0.3">
      <c r="A27" s="38">
        <v>24</v>
      </c>
      <c r="B27" s="13">
        <v>7894</v>
      </c>
      <c r="C27" s="14" t="s">
        <v>48</v>
      </c>
      <c r="D27" s="39" t="s">
        <v>33</v>
      </c>
      <c r="E27" s="16">
        <v>120</v>
      </c>
      <c r="F27" s="15">
        <v>2</v>
      </c>
      <c r="G27" s="15">
        <v>50</v>
      </c>
      <c r="H27" s="15">
        <v>117</v>
      </c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7"/>
      <c r="T27" s="33">
        <f t="shared" si="0"/>
        <v>289</v>
      </c>
      <c r="U27" s="48">
        <v>238.95</v>
      </c>
      <c r="V27" s="44">
        <f t="shared" si="1"/>
        <v>69056.55</v>
      </c>
      <c r="W27" s="2"/>
      <c r="X27" s="2"/>
      <c r="Y27" s="2"/>
      <c r="Z27" s="2"/>
      <c r="AA27" s="2"/>
      <c r="AB27" s="2"/>
      <c r="AC27" s="2"/>
      <c r="AD27" s="9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</row>
    <row r="28" spans="1:57" ht="90.75" thickBot="1" x14ac:dyDescent="0.3">
      <c r="A28" s="38">
        <v>25</v>
      </c>
      <c r="B28" s="13">
        <v>55550</v>
      </c>
      <c r="C28" s="14" t="s">
        <v>49</v>
      </c>
      <c r="D28" s="39" t="s">
        <v>33</v>
      </c>
      <c r="E28" s="16">
        <v>480</v>
      </c>
      <c r="F28" s="15">
        <v>10</v>
      </c>
      <c r="G28" s="15">
        <v>100</v>
      </c>
      <c r="H28" s="15">
        <v>910</v>
      </c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7"/>
      <c r="T28" s="33">
        <f t="shared" si="0"/>
        <v>1500</v>
      </c>
      <c r="U28" s="48">
        <v>27.41</v>
      </c>
      <c r="V28" s="44">
        <f t="shared" si="1"/>
        <v>41115</v>
      </c>
      <c r="W28" s="2"/>
      <c r="X28" s="2"/>
      <c r="Y28" s="2"/>
      <c r="Z28" s="2"/>
      <c r="AA28" s="2"/>
      <c r="AB28" s="2"/>
      <c r="AC28" s="2"/>
      <c r="AD28" s="9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</row>
    <row r="29" spans="1:57" ht="75.75" thickBot="1" x14ac:dyDescent="0.3">
      <c r="A29" s="38">
        <v>26</v>
      </c>
      <c r="B29" s="13">
        <v>156539</v>
      </c>
      <c r="C29" s="14" t="s">
        <v>50</v>
      </c>
      <c r="D29" s="39" t="s">
        <v>51</v>
      </c>
      <c r="E29" s="16">
        <v>600</v>
      </c>
      <c r="F29" s="15">
        <v>20</v>
      </c>
      <c r="G29" s="15">
        <v>100</v>
      </c>
      <c r="H29" s="15">
        <v>1200</v>
      </c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7"/>
      <c r="T29" s="33">
        <f t="shared" si="0"/>
        <v>1920</v>
      </c>
      <c r="U29" s="48">
        <v>27.04</v>
      </c>
      <c r="V29" s="44">
        <f t="shared" si="1"/>
        <v>51916.799999999996</v>
      </c>
      <c r="W29" s="2"/>
      <c r="X29" s="2"/>
      <c r="Y29" s="2"/>
      <c r="Z29" s="2"/>
      <c r="AA29" s="2"/>
      <c r="AB29" s="2"/>
      <c r="AC29" s="2"/>
      <c r="AD29" s="9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</row>
    <row r="30" spans="1:57" ht="75.75" thickBot="1" x14ac:dyDescent="0.3">
      <c r="A30" s="38">
        <v>27</v>
      </c>
      <c r="B30" s="13">
        <v>181291</v>
      </c>
      <c r="C30" s="14" t="s">
        <v>52</v>
      </c>
      <c r="D30" s="39" t="s">
        <v>51</v>
      </c>
      <c r="E30" s="16">
        <v>480</v>
      </c>
      <c r="F30" s="15">
        <v>30</v>
      </c>
      <c r="G30" s="15">
        <v>100</v>
      </c>
      <c r="H30" s="15">
        <v>1680</v>
      </c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7"/>
      <c r="T30" s="33">
        <f t="shared" si="0"/>
        <v>2290</v>
      </c>
      <c r="U30" s="48">
        <v>8.51</v>
      </c>
      <c r="V30" s="44">
        <f t="shared" si="1"/>
        <v>19487.899999999998</v>
      </c>
      <c r="W30" s="2"/>
      <c r="X30" s="2"/>
      <c r="Y30" s="2"/>
      <c r="Z30" s="2"/>
      <c r="AA30" s="2"/>
      <c r="AB30" s="2"/>
      <c r="AC30" s="2"/>
      <c r="AD30" s="9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</row>
    <row r="31" spans="1:57" ht="75.75" thickBot="1" x14ac:dyDescent="0.3">
      <c r="A31" s="38">
        <v>28</v>
      </c>
      <c r="B31" s="13">
        <v>94354</v>
      </c>
      <c r="C31" s="14" t="s">
        <v>53</v>
      </c>
      <c r="D31" s="39" t="s">
        <v>54</v>
      </c>
      <c r="E31" s="16">
        <v>60</v>
      </c>
      <c r="F31" s="15">
        <v>50</v>
      </c>
      <c r="G31" s="15">
        <v>50</v>
      </c>
      <c r="H31" s="15">
        <v>1680</v>
      </c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7"/>
      <c r="T31" s="33">
        <f t="shared" si="0"/>
        <v>1840</v>
      </c>
      <c r="U31" s="48">
        <v>293.16000000000003</v>
      </c>
      <c r="V31" s="44">
        <f t="shared" si="1"/>
        <v>539414.4</v>
      </c>
      <c r="W31" s="2"/>
      <c r="X31" s="2"/>
      <c r="Y31" s="2"/>
      <c r="Z31" s="2"/>
      <c r="AA31" s="2"/>
      <c r="AB31" s="2"/>
      <c r="AC31" s="2"/>
      <c r="AD31" s="9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</row>
    <row r="32" spans="1:57" ht="75.75" thickBot="1" x14ac:dyDescent="0.3">
      <c r="A32" s="38">
        <v>29</v>
      </c>
      <c r="B32" s="13">
        <v>56873</v>
      </c>
      <c r="C32" s="14" t="s">
        <v>55</v>
      </c>
      <c r="D32" s="39" t="s">
        <v>54</v>
      </c>
      <c r="E32" s="16" t="s">
        <v>40</v>
      </c>
      <c r="F32" s="15">
        <v>50</v>
      </c>
      <c r="G32" s="15"/>
      <c r="H32" s="15">
        <v>300</v>
      </c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7"/>
      <c r="T32" s="33">
        <f t="shared" si="0"/>
        <v>350</v>
      </c>
      <c r="U32" s="48">
        <v>8.17</v>
      </c>
      <c r="V32" s="44">
        <f t="shared" si="1"/>
        <v>2859.5</v>
      </c>
      <c r="W32" s="2"/>
      <c r="X32" s="2"/>
      <c r="Y32" s="2"/>
      <c r="Z32" s="2"/>
      <c r="AA32" s="2"/>
      <c r="AB32" s="2"/>
      <c r="AC32" s="2"/>
      <c r="AD32" s="9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</row>
    <row r="33" spans="1:57" ht="75.75" thickBot="1" x14ac:dyDescent="0.3">
      <c r="A33" s="38">
        <v>30</v>
      </c>
      <c r="B33" s="13">
        <v>172130</v>
      </c>
      <c r="C33" s="14" t="s">
        <v>56</v>
      </c>
      <c r="D33" s="39" t="s">
        <v>22</v>
      </c>
      <c r="E33" s="16">
        <v>48</v>
      </c>
      <c r="F33" s="15"/>
      <c r="G33" s="15"/>
      <c r="H33" s="15">
        <v>300</v>
      </c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7"/>
      <c r="T33" s="33">
        <f t="shared" si="0"/>
        <v>348</v>
      </c>
      <c r="U33" s="48">
        <v>23.9</v>
      </c>
      <c r="V33" s="44">
        <f t="shared" si="1"/>
        <v>8317.1999999999989</v>
      </c>
      <c r="W33" s="2"/>
      <c r="X33" s="2"/>
      <c r="Y33" s="2"/>
      <c r="Z33" s="2"/>
      <c r="AA33" s="2"/>
      <c r="AB33" s="2"/>
      <c r="AC33" s="2"/>
      <c r="AD33" s="9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</row>
    <row r="34" spans="1:57" ht="60.75" thickBot="1" x14ac:dyDescent="0.3">
      <c r="A34" s="38">
        <v>31</v>
      </c>
      <c r="B34" s="13">
        <v>59136</v>
      </c>
      <c r="C34" s="14" t="s">
        <v>57</v>
      </c>
      <c r="D34" s="39" t="s">
        <v>22</v>
      </c>
      <c r="E34" s="16">
        <v>48</v>
      </c>
      <c r="F34" s="15">
        <v>1</v>
      </c>
      <c r="G34" s="15">
        <v>20</v>
      </c>
      <c r="H34" s="15">
        <v>400</v>
      </c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7"/>
      <c r="T34" s="33">
        <f t="shared" si="0"/>
        <v>469</v>
      </c>
      <c r="U34" s="48">
        <v>189.71</v>
      </c>
      <c r="V34" s="44">
        <f t="shared" si="1"/>
        <v>88973.99</v>
      </c>
      <c r="W34" s="2"/>
      <c r="X34" s="2"/>
      <c r="Y34" s="2"/>
      <c r="Z34" s="2"/>
      <c r="AA34" s="2"/>
      <c r="AB34" s="2"/>
      <c r="AC34" s="2"/>
      <c r="AD34" s="9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</row>
    <row r="35" spans="1:57" ht="90.75" thickBot="1" x14ac:dyDescent="0.3">
      <c r="A35" s="38">
        <v>32</v>
      </c>
      <c r="B35" s="13">
        <v>137195</v>
      </c>
      <c r="C35" s="14" t="s">
        <v>58</v>
      </c>
      <c r="D35" s="39" t="s">
        <v>22</v>
      </c>
      <c r="E35" s="16">
        <v>960</v>
      </c>
      <c r="F35" s="15">
        <v>30</v>
      </c>
      <c r="G35" s="15">
        <v>20</v>
      </c>
      <c r="H35" s="15">
        <v>780</v>
      </c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7"/>
      <c r="T35" s="33">
        <f t="shared" si="0"/>
        <v>1790</v>
      </c>
      <c r="U35" s="48">
        <v>6.11</v>
      </c>
      <c r="V35" s="44">
        <f t="shared" si="1"/>
        <v>10936.900000000001</v>
      </c>
      <c r="W35" s="2"/>
      <c r="X35" s="2"/>
      <c r="Y35" s="2"/>
      <c r="Z35" s="2"/>
      <c r="AA35" s="2"/>
      <c r="AB35" s="2"/>
      <c r="AC35" s="2"/>
      <c r="AD35" s="9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</row>
    <row r="36" spans="1:57" ht="75.75" thickBot="1" x14ac:dyDescent="0.3">
      <c r="A36" s="38">
        <v>33</v>
      </c>
      <c r="B36" s="13">
        <v>154883</v>
      </c>
      <c r="C36" s="14" t="s">
        <v>59</v>
      </c>
      <c r="D36" s="39" t="s">
        <v>22</v>
      </c>
      <c r="E36" s="16">
        <v>960</v>
      </c>
      <c r="F36" s="15">
        <v>150</v>
      </c>
      <c r="G36" s="15">
        <v>1500</v>
      </c>
      <c r="H36" s="15">
        <v>600</v>
      </c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7"/>
      <c r="T36" s="33">
        <f t="shared" si="0"/>
        <v>3210</v>
      </c>
      <c r="U36" s="48">
        <v>3.32</v>
      </c>
      <c r="V36" s="44">
        <f t="shared" si="1"/>
        <v>10657.199999999999</v>
      </c>
      <c r="W36" s="2"/>
      <c r="X36" s="2"/>
      <c r="Y36" s="2"/>
      <c r="Z36" s="2"/>
      <c r="AA36" s="2"/>
      <c r="AB36" s="2"/>
      <c r="AC36" s="2"/>
      <c r="AD36" s="9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</row>
    <row r="37" spans="1:57" ht="75.75" thickBot="1" x14ac:dyDescent="0.3">
      <c r="A37" s="38">
        <v>34</v>
      </c>
      <c r="B37" s="13">
        <v>172414</v>
      </c>
      <c r="C37" s="14" t="s">
        <v>60</v>
      </c>
      <c r="D37" s="39" t="s">
        <v>22</v>
      </c>
      <c r="E37" s="16">
        <v>96</v>
      </c>
      <c r="F37" s="15">
        <v>5</v>
      </c>
      <c r="G37" s="15">
        <v>50</v>
      </c>
      <c r="H37" s="15">
        <v>624</v>
      </c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7"/>
      <c r="T37" s="33">
        <f t="shared" si="0"/>
        <v>775</v>
      </c>
      <c r="U37" s="48">
        <v>62.27</v>
      </c>
      <c r="V37" s="44">
        <f t="shared" si="1"/>
        <v>48259.25</v>
      </c>
      <c r="W37" s="2"/>
      <c r="X37" s="2"/>
      <c r="Y37" s="2"/>
      <c r="Z37" s="2"/>
      <c r="AA37" s="2"/>
      <c r="AB37" s="2"/>
      <c r="AC37" s="2"/>
      <c r="AD37" s="9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</row>
    <row r="38" spans="1:57" ht="75.75" thickBot="1" x14ac:dyDescent="0.3">
      <c r="A38" s="38">
        <v>35</v>
      </c>
      <c r="B38" s="13">
        <v>59141</v>
      </c>
      <c r="C38" s="14" t="s">
        <v>61</v>
      </c>
      <c r="D38" s="39" t="s">
        <v>51</v>
      </c>
      <c r="E38" s="16">
        <v>480</v>
      </c>
      <c r="F38" s="15">
        <v>15</v>
      </c>
      <c r="G38" s="15">
        <v>200</v>
      </c>
      <c r="H38" s="15">
        <v>936</v>
      </c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7"/>
      <c r="T38" s="33">
        <f t="shared" si="0"/>
        <v>1631</v>
      </c>
      <c r="U38" s="48">
        <v>10.19</v>
      </c>
      <c r="V38" s="44">
        <f t="shared" si="1"/>
        <v>16619.89</v>
      </c>
      <c r="W38" s="2"/>
      <c r="X38" s="2"/>
      <c r="Y38" s="2"/>
      <c r="Z38" s="2"/>
      <c r="AA38" s="2"/>
      <c r="AB38" s="2"/>
      <c r="AC38" s="2"/>
      <c r="AD38" s="9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</row>
    <row r="39" spans="1:57" ht="75.75" thickBot="1" x14ac:dyDescent="0.3">
      <c r="A39" s="38">
        <v>36</v>
      </c>
      <c r="B39" s="13">
        <v>137324</v>
      </c>
      <c r="C39" s="14" t="s">
        <v>62</v>
      </c>
      <c r="D39" s="39" t="s">
        <v>20</v>
      </c>
      <c r="E39" s="16">
        <v>480</v>
      </c>
      <c r="F39" s="15">
        <v>20</v>
      </c>
      <c r="G39" s="15">
        <v>400</v>
      </c>
      <c r="H39" s="15">
        <v>624</v>
      </c>
      <c r="I39" s="15">
        <v>200</v>
      </c>
      <c r="J39" s="15"/>
      <c r="K39" s="15"/>
      <c r="L39" s="15"/>
      <c r="M39" s="15"/>
      <c r="N39" s="15"/>
      <c r="O39" s="15"/>
      <c r="P39" s="15"/>
      <c r="Q39" s="15"/>
      <c r="R39" s="15"/>
      <c r="S39" s="17"/>
      <c r="T39" s="33">
        <f t="shared" si="0"/>
        <v>1724</v>
      </c>
      <c r="U39" s="48">
        <v>4.43</v>
      </c>
      <c r="V39" s="44">
        <f t="shared" si="1"/>
        <v>7637.32</v>
      </c>
      <c r="W39" s="2"/>
      <c r="X39" s="2"/>
      <c r="Y39" s="2"/>
      <c r="Z39" s="2"/>
      <c r="AA39" s="2"/>
      <c r="AB39" s="2"/>
      <c r="AC39" s="2"/>
      <c r="AD39" s="9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</row>
    <row r="40" spans="1:57" ht="60.75" thickBot="1" x14ac:dyDescent="0.3">
      <c r="A40" s="38">
        <v>37</v>
      </c>
      <c r="B40" s="13">
        <v>59684</v>
      </c>
      <c r="C40" s="14" t="s">
        <v>63</v>
      </c>
      <c r="D40" s="39" t="s">
        <v>20</v>
      </c>
      <c r="E40" s="16">
        <v>480</v>
      </c>
      <c r="F40" s="15">
        <v>20</v>
      </c>
      <c r="G40" s="15">
        <v>600</v>
      </c>
      <c r="H40" s="15">
        <v>624</v>
      </c>
      <c r="I40" s="15">
        <v>200</v>
      </c>
      <c r="J40" s="15"/>
      <c r="K40" s="15"/>
      <c r="L40" s="15"/>
      <c r="M40" s="15"/>
      <c r="N40" s="15"/>
      <c r="O40" s="15"/>
      <c r="P40" s="15"/>
      <c r="Q40" s="15"/>
      <c r="R40" s="15"/>
      <c r="S40" s="17"/>
      <c r="T40" s="33">
        <f t="shared" si="0"/>
        <v>1924</v>
      </c>
      <c r="U40" s="48">
        <v>5.38</v>
      </c>
      <c r="V40" s="44">
        <f t="shared" si="1"/>
        <v>10351.119999999999</v>
      </c>
      <c r="W40" s="2"/>
      <c r="X40" s="2"/>
      <c r="Y40" s="2"/>
      <c r="Z40" s="2"/>
      <c r="AA40" s="2"/>
      <c r="AB40" s="2"/>
      <c r="AC40" s="2"/>
      <c r="AD40" s="9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</row>
    <row r="41" spans="1:57" ht="60.75" thickBot="1" x14ac:dyDescent="0.3">
      <c r="A41" s="38">
        <v>38</v>
      </c>
      <c r="B41" s="13">
        <v>137250</v>
      </c>
      <c r="C41" s="14" t="s">
        <v>64</v>
      </c>
      <c r="D41" s="39" t="s">
        <v>33</v>
      </c>
      <c r="E41" s="16">
        <v>586</v>
      </c>
      <c r="F41" s="15">
        <v>6</v>
      </c>
      <c r="G41" s="15">
        <v>50</v>
      </c>
      <c r="H41" s="15">
        <v>312</v>
      </c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7"/>
      <c r="T41" s="33">
        <f t="shared" si="0"/>
        <v>954</v>
      </c>
      <c r="U41" s="48">
        <v>20.96</v>
      </c>
      <c r="V41" s="44">
        <f t="shared" si="1"/>
        <v>19995.84</v>
      </c>
      <c r="W41" s="2"/>
      <c r="X41" s="2"/>
      <c r="Y41" s="2"/>
      <c r="Z41" s="2"/>
      <c r="AA41" s="2"/>
      <c r="AB41" s="2"/>
      <c r="AC41" s="2"/>
      <c r="AD41" s="9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</row>
    <row r="42" spans="1:57" ht="90.75" thickBot="1" x14ac:dyDescent="0.3">
      <c r="A42" s="38">
        <v>39</v>
      </c>
      <c r="B42" s="13">
        <v>148754</v>
      </c>
      <c r="C42" s="14" t="s">
        <v>65</v>
      </c>
      <c r="D42" s="39" t="s">
        <v>33</v>
      </c>
      <c r="E42" s="16">
        <v>1920</v>
      </c>
      <c r="F42" s="15">
        <v>5</v>
      </c>
      <c r="G42" s="15">
        <v>50</v>
      </c>
      <c r="H42" s="15">
        <v>572</v>
      </c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7"/>
      <c r="T42" s="33">
        <f t="shared" si="0"/>
        <v>2547</v>
      </c>
      <c r="U42" s="48">
        <v>48.76</v>
      </c>
      <c r="V42" s="44">
        <f t="shared" si="1"/>
        <v>124191.72</v>
      </c>
      <c r="W42" s="2"/>
      <c r="X42" s="2"/>
      <c r="Y42" s="2"/>
      <c r="Z42" s="2"/>
      <c r="AA42" s="2"/>
      <c r="AB42" s="2"/>
      <c r="AC42" s="2"/>
      <c r="AD42" s="9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</row>
    <row r="43" spans="1:57" ht="75.75" thickBot="1" x14ac:dyDescent="0.3">
      <c r="A43" s="38">
        <v>40</v>
      </c>
      <c r="B43" s="13">
        <v>56662</v>
      </c>
      <c r="C43" s="14" t="s">
        <v>66</v>
      </c>
      <c r="D43" s="39" t="s">
        <v>22</v>
      </c>
      <c r="E43" s="16" t="s">
        <v>40</v>
      </c>
      <c r="F43" s="15">
        <v>5</v>
      </c>
      <c r="G43" s="15">
        <v>30</v>
      </c>
      <c r="H43" s="15">
        <v>2340</v>
      </c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7"/>
      <c r="T43" s="33">
        <f t="shared" si="0"/>
        <v>2375</v>
      </c>
      <c r="U43" s="48">
        <v>45.53</v>
      </c>
      <c r="V43" s="44">
        <f t="shared" si="1"/>
        <v>108133.75</v>
      </c>
      <c r="W43" s="2"/>
      <c r="X43" s="2"/>
      <c r="Y43" s="2"/>
      <c r="Z43" s="2"/>
      <c r="AA43" s="2"/>
      <c r="AB43" s="2"/>
      <c r="AC43" s="2"/>
      <c r="AD43" s="9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</row>
    <row r="44" spans="1:57" ht="45.75" thickBot="1" x14ac:dyDescent="0.3">
      <c r="A44" s="38">
        <v>41</v>
      </c>
      <c r="B44" s="13">
        <v>94475</v>
      </c>
      <c r="C44" s="14" t="s">
        <v>67</v>
      </c>
      <c r="D44" s="39" t="s">
        <v>51</v>
      </c>
      <c r="E44" s="16" t="s">
        <v>38</v>
      </c>
      <c r="F44" s="15"/>
      <c r="G44" s="15">
        <v>50</v>
      </c>
      <c r="H44" s="15">
        <v>4680</v>
      </c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7"/>
      <c r="T44" s="33">
        <f t="shared" si="0"/>
        <v>4730</v>
      </c>
      <c r="U44" s="48">
        <v>7.85</v>
      </c>
      <c r="V44" s="44">
        <f t="shared" si="1"/>
        <v>37130.5</v>
      </c>
      <c r="W44" s="2"/>
      <c r="X44" s="2"/>
      <c r="Y44" s="2"/>
      <c r="Z44" s="2"/>
      <c r="AA44" s="2"/>
      <c r="AB44" s="2"/>
      <c r="AC44" s="2"/>
      <c r="AD44" s="9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</row>
    <row r="45" spans="1:57" ht="75.75" thickBot="1" x14ac:dyDescent="0.3">
      <c r="A45" s="38">
        <v>42</v>
      </c>
      <c r="B45" s="13">
        <v>55502</v>
      </c>
      <c r="C45" s="14" t="s">
        <v>68</v>
      </c>
      <c r="D45" s="39" t="s">
        <v>33</v>
      </c>
      <c r="E45" s="16">
        <v>960</v>
      </c>
      <c r="F45" s="15">
        <v>10</v>
      </c>
      <c r="G45" s="15">
        <v>100</v>
      </c>
      <c r="H45" s="15">
        <v>1104</v>
      </c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7"/>
      <c r="T45" s="33">
        <f t="shared" si="0"/>
        <v>2174</v>
      </c>
      <c r="U45" s="48">
        <v>3.6</v>
      </c>
      <c r="V45" s="44">
        <f t="shared" si="1"/>
        <v>7826.4000000000005</v>
      </c>
      <c r="W45" s="2"/>
      <c r="X45" s="2"/>
      <c r="Y45" s="2"/>
      <c r="Z45" s="2"/>
      <c r="AA45" s="2"/>
      <c r="AB45" s="2"/>
      <c r="AC45" s="2"/>
      <c r="AD45" s="9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</row>
    <row r="46" spans="1:57" ht="75.75" thickBot="1" x14ac:dyDescent="0.3">
      <c r="A46" s="38">
        <v>43</v>
      </c>
      <c r="B46" s="13">
        <v>55508</v>
      </c>
      <c r="C46" s="14" t="s">
        <v>69</v>
      </c>
      <c r="D46" s="39" t="s">
        <v>33</v>
      </c>
      <c r="E46" s="16">
        <v>144</v>
      </c>
      <c r="F46" s="15">
        <v>10</v>
      </c>
      <c r="G46" s="15">
        <v>50</v>
      </c>
      <c r="H46" s="15">
        <v>312</v>
      </c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7"/>
      <c r="T46" s="33">
        <f t="shared" si="0"/>
        <v>516</v>
      </c>
      <c r="U46" s="48">
        <v>6.91</v>
      </c>
      <c r="V46" s="44">
        <f t="shared" si="1"/>
        <v>3565.56</v>
      </c>
      <c r="W46" s="2"/>
      <c r="X46" s="2"/>
      <c r="Y46" s="2"/>
      <c r="Z46" s="2"/>
      <c r="AA46" s="2"/>
      <c r="AB46" s="2"/>
      <c r="AC46" s="2"/>
      <c r="AD46" s="9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</row>
    <row r="47" spans="1:57" ht="75.75" thickBot="1" x14ac:dyDescent="0.3">
      <c r="A47" s="38">
        <v>44</v>
      </c>
      <c r="B47" s="13">
        <v>57104</v>
      </c>
      <c r="C47" s="14" t="s">
        <v>70</v>
      </c>
      <c r="D47" s="39" t="s">
        <v>33</v>
      </c>
      <c r="E47" s="16">
        <v>48</v>
      </c>
      <c r="F47" s="15">
        <v>10</v>
      </c>
      <c r="G47" s="15">
        <v>70</v>
      </c>
      <c r="H47" s="15">
        <v>312</v>
      </c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7"/>
      <c r="T47" s="33">
        <f t="shared" si="0"/>
        <v>440</v>
      </c>
      <c r="U47" s="48">
        <v>8.77</v>
      </c>
      <c r="V47" s="44">
        <f t="shared" si="1"/>
        <v>3858.7999999999997</v>
      </c>
      <c r="W47" s="2"/>
      <c r="X47" s="2"/>
      <c r="Y47" s="2"/>
      <c r="Z47" s="2"/>
      <c r="AA47" s="2"/>
      <c r="AB47" s="2"/>
      <c r="AC47" s="2"/>
      <c r="AD47" s="9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</row>
    <row r="48" spans="1:57" ht="60.75" thickBot="1" x14ac:dyDescent="0.3">
      <c r="A48" s="38">
        <v>45</v>
      </c>
      <c r="B48" s="13">
        <v>78172</v>
      </c>
      <c r="C48" s="14" t="s">
        <v>71</v>
      </c>
      <c r="D48" s="39" t="s">
        <v>33</v>
      </c>
      <c r="E48" s="16">
        <v>12</v>
      </c>
      <c r="F48" s="15">
        <v>2</v>
      </c>
      <c r="G48" s="15">
        <v>100</v>
      </c>
      <c r="H48" s="15">
        <v>300</v>
      </c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7"/>
      <c r="T48" s="33">
        <f t="shared" si="0"/>
        <v>414</v>
      </c>
      <c r="U48" s="48">
        <v>9.8000000000000007</v>
      </c>
      <c r="V48" s="44">
        <f t="shared" si="1"/>
        <v>4057.2000000000003</v>
      </c>
      <c r="W48" s="2"/>
      <c r="X48" s="2"/>
      <c r="Y48" s="2"/>
      <c r="Z48" s="2"/>
      <c r="AA48" s="2"/>
      <c r="AB48" s="2"/>
      <c r="AC48" s="2"/>
      <c r="AD48" s="9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</row>
    <row r="49" spans="1:57" ht="60.75" thickBot="1" x14ac:dyDescent="0.3">
      <c r="A49" s="38">
        <v>46</v>
      </c>
      <c r="B49" s="13">
        <v>56648</v>
      </c>
      <c r="C49" s="14" t="s">
        <v>72</v>
      </c>
      <c r="D49" s="39" t="s">
        <v>20</v>
      </c>
      <c r="E49" s="16">
        <v>96</v>
      </c>
      <c r="F49" s="15">
        <v>10</v>
      </c>
      <c r="G49" s="15">
        <v>30</v>
      </c>
      <c r="H49" s="15">
        <v>234</v>
      </c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7"/>
      <c r="T49" s="33">
        <f t="shared" si="0"/>
        <v>370</v>
      </c>
      <c r="U49" s="48">
        <v>35.96</v>
      </c>
      <c r="V49" s="44">
        <f t="shared" si="1"/>
        <v>13305.2</v>
      </c>
      <c r="W49" s="2"/>
      <c r="X49" s="2"/>
      <c r="Y49" s="2"/>
      <c r="Z49" s="2"/>
      <c r="AA49" s="2"/>
      <c r="AB49" s="2"/>
      <c r="AC49" s="2"/>
      <c r="AD49" s="9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</row>
    <row r="50" spans="1:57" ht="45.75" thickBot="1" x14ac:dyDescent="0.3">
      <c r="A50" s="38">
        <v>47</v>
      </c>
      <c r="B50" s="13">
        <v>12656</v>
      </c>
      <c r="C50" s="14" t="s">
        <v>73</v>
      </c>
      <c r="D50" s="39" t="s">
        <v>51</v>
      </c>
      <c r="E50" s="16">
        <v>5560</v>
      </c>
      <c r="F50" s="15">
        <v>30</v>
      </c>
      <c r="G50" s="15">
        <v>250</v>
      </c>
      <c r="H50" s="15">
        <v>200</v>
      </c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7"/>
      <c r="T50" s="33">
        <f t="shared" si="0"/>
        <v>6040</v>
      </c>
      <c r="U50" s="48">
        <v>19.63</v>
      </c>
      <c r="V50" s="44">
        <f t="shared" si="1"/>
        <v>118565.2</v>
      </c>
      <c r="W50" s="2"/>
      <c r="X50" s="2"/>
      <c r="Y50" s="2"/>
      <c r="Z50" s="2"/>
      <c r="AA50" s="2"/>
      <c r="AB50" s="2"/>
      <c r="AC50" s="2"/>
      <c r="AD50" s="9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</row>
    <row r="51" spans="1:57" ht="45.75" thickBot="1" x14ac:dyDescent="0.3">
      <c r="A51" s="38">
        <v>48</v>
      </c>
      <c r="B51" s="13">
        <v>66277</v>
      </c>
      <c r="C51" s="14" t="s">
        <v>74</v>
      </c>
      <c r="D51" s="39" t="s">
        <v>75</v>
      </c>
      <c r="E51" s="16">
        <v>5560</v>
      </c>
      <c r="F51" s="15">
        <v>10</v>
      </c>
      <c r="G51" s="15">
        <v>250</v>
      </c>
      <c r="H51" s="15">
        <v>200</v>
      </c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7"/>
      <c r="T51" s="33">
        <f t="shared" si="0"/>
        <v>6020</v>
      </c>
      <c r="U51" s="48">
        <v>11.63</v>
      </c>
      <c r="V51" s="44">
        <f t="shared" si="1"/>
        <v>70012.600000000006</v>
      </c>
      <c r="W51" s="2"/>
      <c r="X51" s="2"/>
      <c r="Y51" s="2"/>
      <c r="Z51" s="2"/>
      <c r="AA51" s="2"/>
      <c r="AB51" s="2"/>
      <c r="AC51" s="2"/>
      <c r="AD51" s="9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</row>
    <row r="52" spans="1:57" ht="75.75" thickBot="1" x14ac:dyDescent="0.3">
      <c r="A52" s="38">
        <v>49</v>
      </c>
      <c r="B52" s="13">
        <v>55500</v>
      </c>
      <c r="C52" s="14" t="s">
        <v>76</v>
      </c>
      <c r="D52" s="39" t="s">
        <v>33</v>
      </c>
      <c r="E52" s="16">
        <v>5560</v>
      </c>
      <c r="F52" s="15">
        <v>100</v>
      </c>
      <c r="G52" s="15">
        <v>250</v>
      </c>
      <c r="H52" s="15">
        <v>1848</v>
      </c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7"/>
      <c r="T52" s="33">
        <f t="shared" si="0"/>
        <v>7758</v>
      </c>
      <c r="U52" s="48">
        <v>6.3</v>
      </c>
      <c r="V52" s="44">
        <f t="shared" si="1"/>
        <v>48875.4</v>
      </c>
      <c r="W52" s="2"/>
      <c r="X52" s="2"/>
      <c r="Y52" s="2"/>
      <c r="Z52" s="2"/>
      <c r="AA52" s="2"/>
      <c r="AB52" s="2"/>
      <c r="AC52" s="2"/>
      <c r="AD52" s="9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</row>
    <row r="53" spans="1:57" ht="75.75" thickBot="1" x14ac:dyDescent="0.3">
      <c r="A53" s="38">
        <v>50</v>
      </c>
      <c r="B53" s="13">
        <v>55507</v>
      </c>
      <c r="C53" s="14" t="s">
        <v>77</v>
      </c>
      <c r="D53" s="39" t="s">
        <v>33</v>
      </c>
      <c r="E53" s="16">
        <v>864</v>
      </c>
      <c r="F53" s="15">
        <v>15</v>
      </c>
      <c r="G53" s="15">
        <v>100</v>
      </c>
      <c r="H53" s="15">
        <v>276</v>
      </c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7"/>
      <c r="T53" s="33">
        <f t="shared" si="0"/>
        <v>1255</v>
      </c>
      <c r="U53" s="48">
        <v>2.54</v>
      </c>
      <c r="V53" s="44">
        <f t="shared" si="1"/>
        <v>3187.7</v>
      </c>
      <c r="W53" s="2"/>
      <c r="X53" s="2"/>
      <c r="Y53" s="2"/>
      <c r="Z53" s="2"/>
      <c r="AA53" s="2"/>
      <c r="AB53" s="2"/>
      <c r="AC53" s="2"/>
      <c r="AD53" s="9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</row>
    <row r="54" spans="1:57" ht="60.75" thickBot="1" x14ac:dyDescent="0.3">
      <c r="A54" s="38">
        <v>51</v>
      </c>
      <c r="B54" s="13">
        <v>137390</v>
      </c>
      <c r="C54" s="14" t="s">
        <v>78</v>
      </c>
      <c r="D54" s="39" t="s">
        <v>33</v>
      </c>
      <c r="E54" s="16">
        <v>48</v>
      </c>
      <c r="F54" s="15">
        <v>5</v>
      </c>
      <c r="G54" s="15">
        <v>100</v>
      </c>
      <c r="H54" s="15">
        <v>684</v>
      </c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7"/>
      <c r="T54" s="33">
        <f t="shared" si="0"/>
        <v>837</v>
      </c>
      <c r="U54" s="48">
        <v>9.5399999999999991</v>
      </c>
      <c r="V54" s="44">
        <f t="shared" si="1"/>
        <v>7984.98</v>
      </c>
      <c r="W54" s="2"/>
      <c r="X54" s="2"/>
      <c r="Y54" s="2"/>
      <c r="Z54" s="2"/>
      <c r="AA54" s="2"/>
      <c r="AB54" s="2"/>
      <c r="AC54" s="2"/>
      <c r="AD54" s="9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</row>
    <row r="55" spans="1:57" ht="75.75" thickBot="1" x14ac:dyDescent="0.3">
      <c r="A55" s="38">
        <v>52</v>
      </c>
      <c r="B55" s="13">
        <v>56920</v>
      </c>
      <c r="C55" s="14" t="s">
        <v>79</v>
      </c>
      <c r="D55" s="39" t="s">
        <v>33</v>
      </c>
      <c r="E55" s="16">
        <v>144</v>
      </c>
      <c r="F55" s="15">
        <v>10</v>
      </c>
      <c r="G55" s="15">
        <v>100</v>
      </c>
      <c r="H55" s="15">
        <v>936</v>
      </c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7"/>
      <c r="T55" s="33">
        <f t="shared" si="0"/>
        <v>1190</v>
      </c>
      <c r="U55" s="48">
        <v>10.23</v>
      </c>
      <c r="V55" s="44">
        <f t="shared" si="1"/>
        <v>12173.7</v>
      </c>
      <c r="W55" s="2"/>
      <c r="X55" s="2"/>
      <c r="Y55" s="2"/>
      <c r="Z55" s="2"/>
      <c r="AA55" s="2"/>
      <c r="AB55" s="2"/>
      <c r="AC55" s="2"/>
      <c r="AD55" s="9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</row>
    <row r="56" spans="1:57" ht="60.75" thickBot="1" x14ac:dyDescent="0.3">
      <c r="A56" s="38">
        <v>53</v>
      </c>
      <c r="B56" s="13">
        <v>74301</v>
      </c>
      <c r="C56" s="14" t="s">
        <v>80</v>
      </c>
      <c r="D56" s="39" t="s">
        <v>33</v>
      </c>
      <c r="E56" s="16">
        <v>480</v>
      </c>
      <c r="F56" s="15">
        <v>20</v>
      </c>
      <c r="G56" s="15">
        <v>100</v>
      </c>
      <c r="H56" s="15">
        <v>180</v>
      </c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7"/>
      <c r="T56" s="33">
        <f t="shared" si="0"/>
        <v>780</v>
      </c>
      <c r="U56" s="48">
        <v>16.52</v>
      </c>
      <c r="V56" s="44">
        <f t="shared" si="1"/>
        <v>12885.6</v>
      </c>
      <c r="W56" s="2"/>
      <c r="X56" s="2"/>
      <c r="Y56" s="2"/>
      <c r="Z56" s="2"/>
      <c r="AA56" s="2"/>
      <c r="AB56" s="2"/>
      <c r="AC56" s="2"/>
      <c r="AD56" s="9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</row>
    <row r="57" spans="1:57" ht="75.75" thickBot="1" x14ac:dyDescent="0.3">
      <c r="A57" s="38">
        <v>54</v>
      </c>
      <c r="B57" s="13">
        <v>56996</v>
      </c>
      <c r="C57" s="14" t="s">
        <v>81</v>
      </c>
      <c r="D57" s="39" t="s">
        <v>33</v>
      </c>
      <c r="E57" s="16">
        <v>288</v>
      </c>
      <c r="F57" s="15">
        <v>15</v>
      </c>
      <c r="G57" s="15">
        <v>200</v>
      </c>
      <c r="H57" s="15">
        <v>936</v>
      </c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7"/>
      <c r="T57" s="33">
        <f t="shared" si="0"/>
        <v>1439</v>
      </c>
      <c r="U57" s="48">
        <v>8.5399999999999991</v>
      </c>
      <c r="V57" s="44">
        <f t="shared" si="1"/>
        <v>12289.06</v>
      </c>
      <c r="W57" s="2"/>
      <c r="X57" s="2"/>
      <c r="Y57" s="2"/>
      <c r="Z57" s="2"/>
      <c r="AA57" s="2"/>
      <c r="AB57" s="2"/>
      <c r="AC57" s="2"/>
      <c r="AD57" s="9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</row>
    <row r="58" spans="1:57" ht="60.75" thickBot="1" x14ac:dyDescent="0.3">
      <c r="A58" s="38">
        <v>55</v>
      </c>
      <c r="B58" s="13">
        <v>78171</v>
      </c>
      <c r="C58" s="14" t="s">
        <v>82</v>
      </c>
      <c r="D58" s="39" t="s">
        <v>33</v>
      </c>
      <c r="E58" s="16">
        <v>144</v>
      </c>
      <c r="F58" s="15">
        <v>6</v>
      </c>
      <c r="G58" s="15">
        <v>150</v>
      </c>
      <c r="H58" s="15">
        <v>312</v>
      </c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7"/>
      <c r="T58" s="33">
        <f t="shared" si="0"/>
        <v>612</v>
      </c>
      <c r="U58" s="48">
        <v>23.33</v>
      </c>
      <c r="V58" s="44">
        <f t="shared" si="1"/>
        <v>14277.96</v>
      </c>
      <c r="W58" s="2"/>
      <c r="X58" s="2"/>
      <c r="Y58" s="2"/>
      <c r="Z58" s="2"/>
      <c r="AA58" s="2"/>
      <c r="AB58" s="2"/>
      <c r="AC58" s="2"/>
      <c r="AD58" s="9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</row>
    <row r="59" spans="1:57" ht="60.75" thickBot="1" x14ac:dyDescent="0.3">
      <c r="A59" s="38">
        <v>56</v>
      </c>
      <c r="B59" s="13">
        <v>185464</v>
      </c>
      <c r="C59" s="14" t="s">
        <v>83</v>
      </c>
      <c r="D59" s="39" t="s">
        <v>33</v>
      </c>
      <c r="E59" s="16">
        <v>144</v>
      </c>
      <c r="F59" s="15">
        <v>6</v>
      </c>
      <c r="G59" s="15">
        <v>150</v>
      </c>
      <c r="H59" s="15">
        <v>912</v>
      </c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7"/>
      <c r="T59" s="33">
        <f t="shared" si="0"/>
        <v>1212</v>
      </c>
      <c r="U59" s="48">
        <v>16.97</v>
      </c>
      <c r="V59" s="44">
        <f t="shared" si="1"/>
        <v>20567.64</v>
      </c>
      <c r="W59" s="2"/>
      <c r="X59" s="2"/>
      <c r="Y59" s="2"/>
      <c r="Z59" s="2"/>
      <c r="AA59" s="2"/>
      <c r="AB59" s="2"/>
      <c r="AC59" s="2"/>
      <c r="AD59" s="9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</row>
    <row r="60" spans="1:57" ht="75.75" thickBot="1" x14ac:dyDescent="0.3">
      <c r="A60" s="38">
        <v>57</v>
      </c>
      <c r="B60" s="13">
        <v>59680</v>
      </c>
      <c r="C60" s="14" t="s">
        <v>84</v>
      </c>
      <c r="D60" s="39" t="s">
        <v>33</v>
      </c>
      <c r="E60" s="16">
        <v>720</v>
      </c>
      <c r="F60" s="15"/>
      <c r="G60" s="15">
        <v>100</v>
      </c>
      <c r="H60" s="15">
        <v>1352</v>
      </c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7"/>
      <c r="T60" s="33">
        <f t="shared" si="0"/>
        <v>2172</v>
      </c>
      <c r="U60" s="48">
        <v>10.73</v>
      </c>
      <c r="V60" s="44">
        <f t="shared" si="1"/>
        <v>23305.56</v>
      </c>
      <c r="W60" s="2"/>
      <c r="X60" s="2"/>
      <c r="Y60" s="2"/>
      <c r="Z60" s="2"/>
      <c r="AA60" s="2"/>
      <c r="AB60" s="2"/>
      <c r="AC60" s="2"/>
      <c r="AD60" s="9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</row>
    <row r="61" spans="1:57" ht="60.75" thickBot="1" x14ac:dyDescent="0.3">
      <c r="A61" s="38">
        <v>58</v>
      </c>
      <c r="B61" s="13">
        <v>169804</v>
      </c>
      <c r="C61" s="14" t="s">
        <v>85</v>
      </c>
      <c r="D61" s="39" t="s">
        <v>51</v>
      </c>
      <c r="E61" s="16">
        <v>960</v>
      </c>
      <c r="F61" s="15">
        <v>5</v>
      </c>
      <c r="G61" s="15">
        <v>100</v>
      </c>
      <c r="H61" s="15">
        <v>156</v>
      </c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7"/>
      <c r="T61" s="33">
        <f t="shared" si="0"/>
        <v>1221</v>
      </c>
      <c r="U61" s="48">
        <v>6.96</v>
      </c>
      <c r="V61" s="44">
        <f t="shared" si="1"/>
        <v>8498.16</v>
      </c>
      <c r="W61" s="2"/>
      <c r="X61" s="2"/>
      <c r="Y61" s="2"/>
      <c r="Z61" s="2"/>
      <c r="AA61" s="2"/>
      <c r="AB61" s="2"/>
      <c r="AC61" s="2"/>
      <c r="AD61" s="9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</row>
    <row r="62" spans="1:57" ht="60.75" thickBot="1" x14ac:dyDescent="0.3">
      <c r="A62" s="38">
        <v>59</v>
      </c>
      <c r="B62" s="13">
        <v>59140</v>
      </c>
      <c r="C62" s="14" t="s">
        <v>86</v>
      </c>
      <c r="D62" s="39" t="s">
        <v>22</v>
      </c>
      <c r="E62" s="16">
        <v>96</v>
      </c>
      <c r="F62" s="15"/>
      <c r="G62" s="15">
        <v>50</v>
      </c>
      <c r="H62" s="15">
        <v>377</v>
      </c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7"/>
      <c r="T62" s="33">
        <f t="shared" si="0"/>
        <v>523</v>
      </c>
      <c r="U62" s="48">
        <v>7.24</v>
      </c>
      <c r="V62" s="44">
        <f t="shared" si="1"/>
        <v>3786.52</v>
      </c>
      <c r="W62" s="2"/>
      <c r="X62" s="2"/>
      <c r="Y62" s="2"/>
      <c r="Z62" s="2"/>
      <c r="AA62" s="2"/>
      <c r="AB62" s="2"/>
      <c r="AC62" s="2"/>
      <c r="AD62" s="9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</row>
    <row r="63" spans="1:57" ht="75.75" thickBot="1" x14ac:dyDescent="0.3">
      <c r="A63" s="38">
        <v>60</v>
      </c>
      <c r="B63" s="13">
        <v>59679</v>
      </c>
      <c r="C63" s="14" t="s">
        <v>87</v>
      </c>
      <c r="D63" s="39" t="s">
        <v>33</v>
      </c>
      <c r="E63" s="16">
        <v>288</v>
      </c>
      <c r="F63" s="15"/>
      <c r="G63" s="15">
        <v>20</v>
      </c>
      <c r="H63" s="15">
        <v>364</v>
      </c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7"/>
      <c r="T63" s="33">
        <f t="shared" si="0"/>
        <v>672</v>
      </c>
      <c r="U63" s="48">
        <v>16.059999999999999</v>
      </c>
      <c r="V63" s="44">
        <f t="shared" si="1"/>
        <v>10792.32</v>
      </c>
      <c r="W63" s="2"/>
      <c r="X63" s="2"/>
      <c r="Y63" s="2"/>
      <c r="Z63" s="2"/>
      <c r="AA63" s="2"/>
      <c r="AB63" s="2"/>
      <c r="AC63" s="2"/>
      <c r="AD63" s="9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</row>
    <row r="64" spans="1:57" ht="75.75" thickBot="1" x14ac:dyDescent="0.3">
      <c r="A64" s="38">
        <v>61</v>
      </c>
      <c r="B64" s="13">
        <v>94384</v>
      </c>
      <c r="C64" s="14" t="s">
        <v>88</v>
      </c>
      <c r="D64" s="39" t="s">
        <v>33</v>
      </c>
      <c r="E64" s="16">
        <v>240</v>
      </c>
      <c r="F64" s="15"/>
      <c r="G64" s="15">
        <v>20</v>
      </c>
      <c r="H64" s="15">
        <v>260</v>
      </c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7"/>
      <c r="T64" s="33">
        <f t="shared" si="0"/>
        <v>520</v>
      </c>
      <c r="U64" s="48">
        <v>4.2300000000000004</v>
      </c>
      <c r="V64" s="44">
        <f t="shared" si="1"/>
        <v>2199.6000000000004</v>
      </c>
      <c r="W64" s="2"/>
      <c r="X64" s="2"/>
      <c r="Y64" s="2"/>
      <c r="Z64" s="2"/>
      <c r="AA64" s="2"/>
      <c r="AB64" s="2"/>
      <c r="AC64" s="2"/>
      <c r="AD64" s="9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</row>
    <row r="65" spans="1:57" ht="90.75" thickBot="1" x14ac:dyDescent="0.3">
      <c r="A65" s="38">
        <v>62</v>
      </c>
      <c r="B65" s="13">
        <v>77434</v>
      </c>
      <c r="C65" s="14" t="s">
        <v>89</v>
      </c>
      <c r="D65" s="39" t="s">
        <v>33</v>
      </c>
      <c r="E65" s="16">
        <v>480</v>
      </c>
      <c r="F65" s="15"/>
      <c r="G65" s="15">
        <v>80</v>
      </c>
      <c r="H65" s="15">
        <v>2132</v>
      </c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7"/>
      <c r="T65" s="33">
        <f t="shared" si="0"/>
        <v>2692</v>
      </c>
      <c r="U65" s="48">
        <v>6.29</v>
      </c>
      <c r="V65" s="44">
        <f t="shared" si="1"/>
        <v>16932.68</v>
      </c>
      <c r="W65" s="2"/>
      <c r="X65" s="2"/>
      <c r="Y65" s="2"/>
      <c r="Z65" s="2"/>
      <c r="AA65" s="2"/>
      <c r="AB65" s="2"/>
      <c r="AC65" s="2"/>
      <c r="AD65" s="9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</row>
    <row r="66" spans="1:57" ht="75.75" thickBot="1" x14ac:dyDescent="0.3">
      <c r="A66" s="38">
        <v>63</v>
      </c>
      <c r="B66" s="13">
        <v>137248</v>
      </c>
      <c r="C66" s="14" t="s">
        <v>90</v>
      </c>
      <c r="D66" s="39" t="s">
        <v>20</v>
      </c>
      <c r="E66" s="16">
        <v>96</v>
      </c>
      <c r="F66" s="15">
        <v>10</v>
      </c>
      <c r="G66" s="15">
        <v>50</v>
      </c>
      <c r="H66" s="15">
        <v>120</v>
      </c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7"/>
      <c r="T66" s="33">
        <f t="shared" si="0"/>
        <v>276</v>
      </c>
      <c r="U66" s="48">
        <v>15.19</v>
      </c>
      <c r="V66" s="44">
        <f t="shared" si="1"/>
        <v>4192.4399999999996</v>
      </c>
      <c r="W66" s="2"/>
      <c r="X66" s="2"/>
      <c r="Y66" s="2"/>
      <c r="Z66" s="2"/>
      <c r="AA66" s="2"/>
      <c r="AB66" s="2"/>
      <c r="AC66" s="2"/>
      <c r="AD66" s="9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</row>
    <row r="67" spans="1:57" ht="60.75" thickBot="1" x14ac:dyDescent="0.3">
      <c r="A67" s="38">
        <v>64</v>
      </c>
      <c r="B67" s="13">
        <v>178760</v>
      </c>
      <c r="C67" s="14" t="s">
        <v>91</v>
      </c>
      <c r="D67" s="39" t="s">
        <v>33</v>
      </c>
      <c r="E67" s="16">
        <v>960</v>
      </c>
      <c r="F67" s="15"/>
      <c r="G67" s="15">
        <v>50</v>
      </c>
      <c r="H67" s="15">
        <v>1040</v>
      </c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7"/>
      <c r="T67" s="33">
        <f t="shared" si="0"/>
        <v>2050</v>
      </c>
      <c r="U67" s="48">
        <v>6.15</v>
      </c>
      <c r="V67" s="44">
        <f t="shared" si="1"/>
        <v>12607.5</v>
      </c>
      <c r="W67" s="2"/>
      <c r="X67" s="2"/>
      <c r="Y67" s="2"/>
      <c r="Z67" s="2"/>
      <c r="AA67" s="2"/>
      <c r="AB67" s="2"/>
      <c r="AC67" s="2"/>
      <c r="AD67" s="9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</row>
    <row r="68" spans="1:57" ht="60.75" thickBot="1" x14ac:dyDescent="0.3">
      <c r="A68" s="38">
        <v>65</v>
      </c>
      <c r="B68" s="13">
        <v>94474</v>
      </c>
      <c r="C68" s="14" t="s">
        <v>92</v>
      </c>
      <c r="D68" s="39" t="s">
        <v>33</v>
      </c>
      <c r="E68" s="16">
        <v>960</v>
      </c>
      <c r="F68" s="15"/>
      <c r="G68" s="15">
        <v>50</v>
      </c>
      <c r="H68" s="15">
        <v>600</v>
      </c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7"/>
      <c r="T68" s="33">
        <f t="shared" ref="T68:T131" si="2">SUM(E68:S68)</f>
        <v>1610</v>
      </c>
      <c r="U68" s="48">
        <v>4.3899999999999997</v>
      </c>
      <c r="V68" s="44">
        <f t="shared" si="1"/>
        <v>7067.9</v>
      </c>
      <c r="W68" s="2"/>
      <c r="X68" s="2"/>
      <c r="Y68" s="2"/>
      <c r="Z68" s="2"/>
      <c r="AA68" s="2"/>
      <c r="AB68" s="2"/>
      <c r="AC68" s="2"/>
      <c r="AD68" s="9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</row>
    <row r="69" spans="1:57" ht="75.75" thickBot="1" x14ac:dyDescent="0.3">
      <c r="A69" s="38">
        <v>66</v>
      </c>
      <c r="B69" s="13">
        <v>55496</v>
      </c>
      <c r="C69" s="14" t="s">
        <v>93</v>
      </c>
      <c r="D69" s="39" t="s">
        <v>33</v>
      </c>
      <c r="E69" s="16">
        <v>2880</v>
      </c>
      <c r="F69" s="15"/>
      <c r="G69" s="15">
        <v>100</v>
      </c>
      <c r="H69" s="15">
        <v>300</v>
      </c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7"/>
      <c r="T69" s="33">
        <f t="shared" si="2"/>
        <v>3280</v>
      </c>
      <c r="U69" s="48">
        <v>13.19</v>
      </c>
      <c r="V69" s="44">
        <f t="shared" ref="V69:V132" si="3">U69*T69</f>
        <v>43263.199999999997</v>
      </c>
      <c r="W69" s="2"/>
      <c r="X69" s="2"/>
      <c r="Y69" s="2"/>
      <c r="Z69" s="2"/>
      <c r="AA69" s="2"/>
      <c r="AB69" s="2"/>
      <c r="AC69" s="2"/>
      <c r="AD69" s="9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</row>
    <row r="70" spans="1:57" ht="75.75" thickBot="1" x14ac:dyDescent="0.3">
      <c r="A70" s="38">
        <v>67</v>
      </c>
      <c r="B70" s="13">
        <v>55497</v>
      </c>
      <c r="C70" s="14" t="s">
        <v>94</v>
      </c>
      <c r="D70" s="39" t="s">
        <v>33</v>
      </c>
      <c r="E70" s="16">
        <v>1440</v>
      </c>
      <c r="F70" s="15"/>
      <c r="G70" s="15">
        <v>100</v>
      </c>
      <c r="H70" s="15">
        <v>208</v>
      </c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7"/>
      <c r="T70" s="33">
        <f t="shared" si="2"/>
        <v>1748</v>
      </c>
      <c r="U70" s="48">
        <v>8.89</v>
      </c>
      <c r="V70" s="44">
        <f t="shared" si="3"/>
        <v>15539.720000000001</v>
      </c>
      <c r="W70" s="2"/>
      <c r="X70" s="2"/>
      <c r="Y70" s="2"/>
      <c r="Z70" s="2"/>
      <c r="AA70" s="2"/>
      <c r="AB70" s="2"/>
      <c r="AC70" s="2"/>
      <c r="AD70" s="9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</row>
    <row r="71" spans="1:57" ht="75.75" thickBot="1" x14ac:dyDescent="0.3">
      <c r="A71" s="38">
        <v>68</v>
      </c>
      <c r="B71" s="13">
        <v>137312</v>
      </c>
      <c r="C71" s="14" t="s">
        <v>95</v>
      </c>
      <c r="D71" s="39" t="s">
        <v>33</v>
      </c>
      <c r="E71" s="16">
        <v>2880</v>
      </c>
      <c r="F71" s="15"/>
      <c r="G71" s="15">
        <v>200</v>
      </c>
      <c r="H71" s="15">
        <v>3380</v>
      </c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7"/>
      <c r="T71" s="33">
        <f t="shared" si="2"/>
        <v>6460</v>
      </c>
      <c r="U71" s="48">
        <v>8.48</v>
      </c>
      <c r="V71" s="44">
        <f t="shared" si="3"/>
        <v>54780.800000000003</v>
      </c>
      <c r="W71" s="2"/>
      <c r="X71" s="2"/>
      <c r="Y71" s="2"/>
      <c r="Z71" s="2"/>
      <c r="AA71" s="2"/>
      <c r="AB71" s="2"/>
      <c r="AC71" s="2"/>
      <c r="AD71" s="9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</row>
    <row r="72" spans="1:57" ht="60.75" thickBot="1" x14ac:dyDescent="0.3">
      <c r="A72" s="38">
        <v>69</v>
      </c>
      <c r="B72" s="13">
        <v>7306</v>
      </c>
      <c r="C72" s="14" t="s">
        <v>96</v>
      </c>
      <c r="D72" s="39" t="s">
        <v>33</v>
      </c>
      <c r="E72" s="16">
        <v>1440</v>
      </c>
      <c r="F72" s="15"/>
      <c r="G72" s="15">
        <v>50</v>
      </c>
      <c r="H72" s="15">
        <v>300</v>
      </c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7"/>
      <c r="T72" s="33">
        <f t="shared" si="2"/>
        <v>1790</v>
      </c>
      <c r="U72" s="48">
        <v>7.75</v>
      </c>
      <c r="V72" s="44">
        <f t="shared" si="3"/>
        <v>13872.5</v>
      </c>
      <c r="W72" s="2"/>
      <c r="X72" s="2"/>
      <c r="Y72" s="2"/>
      <c r="Z72" s="2"/>
      <c r="AA72" s="2"/>
      <c r="AB72" s="2"/>
      <c r="AC72" s="2"/>
      <c r="AD72" s="9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</row>
    <row r="73" spans="1:57" ht="60.75" thickBot="1" x14ac:dyDescent="0.3">
      <c r="A73" s="38">
        <v>70</v>
      </c>
      <c r="B73" s="13">
        <v>702</v>
      </c>
      <c r="C73" s="14" t="s">
        <v>97</v>
      </c>
      <c r="D73" s="39" t="s">
        <v>33</v>
      </c>
      <c r="E73" s="16">
        <v>3360</v>
      </c>
      <c r="F73" s="15"/>
      <c r="G73" s="15">
        <v>250</v>
      </c>
      <c r="H73" s="15">
        <v>4550</v>
      </c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7"/>
      <c r="T73" s="33">
        <f t="shared" si="2"/>
        <v>8160</v>
      </c>
      <c r="U73" s="48">
        <v>6.7</v>
      </c>
      <c r="V73" s="44">
        <f t="shared" si="3"/>
        <v>54672</v>
      </c>
      <c r="W73" s="2"/>
      <c r="X73" s="2"/>
      <c r="Y73" s="2"/>
      <c r="Z73" s="2"/>
      <c r="AA73" s="2"/>
      <c r="AB73" s="2"/>
      <c r="AC73" s="2"/>
      <c r="AD73" s="9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</row>
    <row r="74" spans="1:57" ht="75.75" thickBot="1" x14ac:dyDescent="0.3">
      <c r="A74" s="38">
        <v>71</v>
      </c>
      <c r="B74" s="13">
        <v>57049</v>
      </c>
      <c r="C74" s="14" t="s">
        <v>98</v>
      </c>
      <c r="D74" s="39" t="s">
        <v>20</v>
      </c>
      <c r="E74" s="16">
        <v>192</v>
      </c>
      <c r="F74" s="15"/>
      <c r="G74" s="15">
        <v>50</v>
      </c>
      <c r="H74" s="15">
        <v>200</v>
      </c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7"/>
      <c r="T74" s="33">
        <f t="shared" si="2"/>
        <v>442</v>
      </c>
      <c r="U74" s="48">
        <v>5.39</v>
      </c>
      <c r="V74" s="44">
        <f t="shared" si="3"/>
        <v>2382.3799999999997</v>
      </c>
      <c r="W74" s="2"/>
      <c r="X74" s="2"/>
      <c r="Y74" s="2"/>
      <c r="Z74" s="2"/>
      <c r="AA74" s="2"/>
      <c r="AB74" s="2"/>
      <c r="AC74" s="2"/>
      <c r="AD74" s="9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</row>
    <row r="75" spans="1:57" ht="75.75" thickBot="1" x14ac:dyDescent="0.3">
      <c r="A75" s="38">
        <v>72</v>
      </c>
      <c r="B75" s="13">
        <v>8295</v>
      </c>
      <c r="C75" s="14" t="s">
        <v>99</v>
      </c>
      <c r="D75" s="39" t="s">
        <v>51</v>
      </c>
      <c r="E75" s="16">
        <v>192</v>
      </c>
      <c r="F75" s="15"/>
      <c r="G75" s="15">
        <v>50</v>
      </c>
      <c r="H75" s="15">
        <v>200</v>
      </c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7"/>
      <c r="T75" s="33">
        <f t="shared" si="2"/>
        <v>442</v>
      </c>
      <c r="U75" s="48">
        <v>7.68</v>
      </c>
      <c r="V75" s="44">
        <f t="shared" si="3"/>
        <v>3394.56</v>
      </c>
      <c r="W75" s="2"/>
      <c r="X75" s="2"/>
      <c r="Y75" s="2"/>
      <c r="Z75" s="2"/>
      <c r="AA75" s="2"/>
      <c r="AB75" s="2"/>
      <c r="AC75" s="2"/>
      <c r="AD75" s="9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</row>
    <row r="76" spans="1:57" ht="75.75" thickBot="1" x14ac:dyDescent="0.3">
      <c r="A76" s="38">
        <v>73</v>
      </c>
      <c r="B76" s="13">
        <v>137834</v>
      </c>
      <c r="C76" s="14" t="s">
        <v>100</v>
      </c>
      <c r="D76" s="39" t="s">
        <v>51</v>
      </c>
      <c r="E76" s="16">
        <v>192</v>
      </c>
      <c r="F76" s="15"/>
      <c r="G76" s="15">
        <v>30</v>
      </c>
      <c r="H76" s="15">
        <v>312</v>
      </c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7"/>
      <c r="T76" s="33">
        <f t="shared" si="2"/>
        <v>534</v>
      </c>
      <c r="U76" s="48">
        <v>47.65</v>
      </c>
      <c r="V76" s="44">
        <f t="shared" si="3"/>
        <v>25445.1</v>
      </c>
      <c r="W76" s="2"/>
      <c r="X76" s="2"/>
      <c r="Y76" s="2"/>
      <c r="Z76" s="2"/>
      <c r="AA76" s="2"/>
      <c r="AB76" s="2"/>
      <c r="AC76" s="2"/>
      <c r="AD76" s="9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</row>
    <row r="77" spans="1:57" ht="75.75" thickBot="1" x14ac:dyDescent="0.3">
      <c r="A77" s="38">
        <v>74</v>
      </c>
      <c r="B77" s="13">
        <v>148723</v>
      </c>
      <c r="C77" s="14" t="s">
        <v>101</v>
      </c>
      <c r="D77" s="39" t="s">
        <v>33</v>
      </c>
      <c r="E77" s="16">
        <v>240</v>
      </c>
      <c r="F77" s="15"/>
      <c r="G77" s="15">
        <v>20</v>
      </c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7"/>
      <c r="T77" s="33">
        <f t="shared" si="2"/>
        <v>260</v>
      </c>
      <c r="U77" s="48">
        <v>12.75</v>
      </c>
      <c r="V77" s="44">
        <f t="shared" si="3"/>
        <v>3315</v>
      </c>
      <c r="W77" s="2"/>
      <c r="X77" s="2"/>
      <c r="Y77" s="2"/>
      <c r="Z77" s="2"/>
      <c r="AA77" s="2"/>
      <c r="AB77" s="2"/>
      <c r="AC77" s="2"/>
      <c r="AD77" s="9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</row>
    <row r="78" spans="1:57" ht="75.75" thickBot="1" x14ac:dyDescent="0.3">
      <c r="A78" s="38">
        <v>75</v>
      </c>
      <c r="B78" s="13">
        <v>55516</v>
      </c>
      <c r="C78" s="14" t="s">
        <v>102</v>
      </c>
      <c r="D78" s="39" t="s">
        <v>33</v>
      </c>
      <c r="E78" s="16">
        <v>288</v>
      </c>
      <c r="F78" s="15"/>
      <c r="G78" s="15">
        <v>20</v>
      </c>
      <c r="H78" s="15">
        <v>156</v>
      </c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7"/>
      <c r="T78" s="33">
        <f t="shared" si="2"/>
        <v>464</v>
      </c>
      <c r="U78" s="48">
        <v>17.399999999999999</v>
      </c>
      <c r="V78" s="44">
        <f t="shared" si="3"/>
        <v>8073.5999999999995</v>
      </c>
      <c r="W78" s="2"/>
      <c r="X78" s="2"/>
      <c r="Y78" s="2"/>
      <c r="Z78" s="2"/>
      <c r="AA78" s="2"/>
      <c r="AB78" s="2"/>
      <c r="AC78" s="2"/>
      <c r="AD78" s="9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</row>
    <row r="79" spans="1:57" ht="75.75" thickBot="1" x14ac:dyDescent="0.3">
      <c r="A79" s="38">
        <v>76</v>
      </c>
      <c r="B79" s="13">
        <v>57115</v>
      </c>
      <c r="C79" s="14" t="s">
        <v>103</v>
      </c>
      <c r="D79" s="39" t="s">
        <v>51</v>
      </c>
      <c r="E79" s="16">
        <v>1012</v>
      </c>
      <c r="F79" s="15"/>
      <c r="G79" s="15">
        <v>30</v>
      </c>
      <c r="H79" s="15">
        <v>52</v>
      </c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7"/>
      <c r="T79" s="33">
        <f t="shared" si="2"/>
        <v>1094</v>
      </c>
      <c r="U79" s="48">
        <v>6.45</v>
      </c>
      <c r="V79" s="44">
        <f t="shared" si="3"/>
        <v>7056.3</v>
      </c>
      <c r="W79" s="2"/>
      <c r="X79" s="2"/>
      <c r="Y79" s="2"/>
      <c r="Z79" s="2"/>
      <c r="AA79" s="2"/>
      <c r="AB79" s="2"/>
      <c r="AC79" s="2"/>
      <c r="AD79" s="9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</row>
    <row r="80" spans="1:57" ht="90.75" thickBot="1" x14ac:dyDescent="0.3">
      <c r="A80" s="38">
        <v>77</v>
      </c>
      <c r="B80" s="13">
        <v>57057</v>
      </c>
      <c r="C80" s="14" t="s">
        <v>104</v>
      </c>
      <c r="D80" s="39" t="s">
        <v>33</v>
      </c>
      <c r="E80" s="16">
        <v>336</v>
      </c>
      <c r="F80" s="15"/>
      <c r="G80" s="15">
        <v>50</v>
      </c>
      <c r="H80" s="15">
        <v>504</v>
      </c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7"/>
      <c r="T80" s="33">
        <f t="shared" si="2"/>
        <v>890</v>
      </c>
      <c r="U80" s="48">
        <v>9.43</v>
      </c>
      <c r="V80" s="44">
        <f t="shared" si="3"/>
        <v>8392.6999999999989</v>
      </c>
      <c r="W80" s="2"/>
      <c r="X80" s="2"/>
      <c r="Y80" s="2"/>
      <c r="Z80" s="2"/>
      <c r="AA80" s="2"/>
      <c r="AB80" s="2"/>
      <c r="AC80" s="2"/>
      <c r="AD80" s="9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</row>
    <row r="81" spans="1:57" ht="75.75" thickBot="1" x14ac:dyDescent="0.3">
      <c r="A81" s="38">
        <v>78</v>
      </c>
      <c r="B81" s="13">
        <v>55535</v>
      </c>
      <c r="C81" s="14" t="s">
        <v>105</v>
      </c>
      <c r="D81" s="39" t="s">
        <v>33</v>
      </c>
      <c r="E81" s="16">
        <v>48</v>
      </c>
      <c r="F81" s="15"/>
      <c r="G81" s="15">
        <v>10</v>
      </c>
      <c r="H81" s="15">
        <v>132</v>
      </c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7"/>
      <c r="T81" s="33">
        <f t="shared" si="2"/>
        <v>190</v>
      </c>
      <c r="U81" s="48">
        <v>3.77</v>
      </c>
      <c r="V81" s="44">
        <f t="shared" si="3"/>
        <v>716.3</v>
      </c>
      <c r="W81" s="2"/>
      <c r="X81" s="2"/>
      <c r="Y81" s="2"/>
      <c r="Z81" s="2"/>
      <c r="AA81" s="2"/>
      <c r="AB81" s="2"/>
      <c r="AC81" s="2"/>
      <c r="AD81" s="9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</row>
    <row r="82" spans="1:57" ht="75.75" thickBot="1" x14ac:dyDescent="0.3">
      <c r="A82" s="38">
        <v>79</v>
      </c>
      <c r="B82" s="13">
        <v>154830</v>
      </c>
      <c r="C82" s="14" t="s">
        <v>106</v>
      </c>
      <c r="D82" s="39" t="s">
        <v>33</v>
      </c>
      <c r="E82" s="16">
        <v>240</v>
      </c>
      <c r="F82" s="15"/>
      <c r="G82" s="15">
        <v>10</v>
      </c>
      <c r="H82" s="15">
        <v>324</v>
      </c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7"/>
      <c r="T82" s="33">
        <f t="shared" si="2"/>
        <v>574</v>
      </c>
      <c r="U82" s="48">
        <v>8.1300000000000008</v>
      </c>
      <c r="V82" s="44">
        <f t="shared" si="3"/>
        <v>4666.6200000000008</v>
      </c>
      <c r="W82" s="2"/>
      <c r="X82" s="2"/>
      <c r="Y82" s="2"/>
      <c r="Z82" s="2"/>
      <c r="AA82" s="2"/>
      <c r="AB82" s="2"/>
      <c r="AC82" s="2"/>
      <c r="AD82" s="9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</row>
    <row r="83" spans="1:57" ht="75.75" thickBot="1" x14ac:dyDescent="0.3">
      <c r="A83" s="38">
        <v>80</v>
      </c>
      <c r="B83" s="13">
        <v>128634</v>
      </c>
      <c r="C83" s="14" t="s">
        <v>107</v>
      </c>
      <c r="D83" s="39" t="s">
        <v>33</v>
      </c>
      <c r="E83" s="16">
        <v>240</v>
      </c>
      <c r="F83" s="15"/>
      <c r="G83" s="15">
        <v>10</v>
      </c>
      <c r="H83" s="15">
        <v>960</v>
      </c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7"/>
      <c r="T83" s="33">
        <f t="shared" si="2"/>
        <v>1210</v>
      </c>
      <c r="U83" s="48">
        <v>3.62</v>
      </c>
      <c r="V83" s="44">
        <f t="shared" si="3"/>
        <v>4380.2</v>
      </c>
      <c r="W83" s="2"/>
      <c r="X83" s="2"/>
      <c r="Y83" s="2"/>
      <c r="Z83" s="2"/>
      <c r="AA83" s="2"/>
      <c r="AB83" s="2"/>
      <c r="AC83" s="2"/>
      <c r="AD83" s="9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</row>
    <row r="84" spans="1:57" ht="75.75" thickBot="1" x14ac:dyDescent="0.3">
      <c r="A84" s="38">
        <v>81</v>
      </c>
      <c r="B84" s="13">
        <v>57054</v>
      </c>
      <c r="C84" s="14" t="s">
        <v>108</v>
      </c>
      <c r="D84" s="39" t="s">
        <v>33</v>
      </c>
      <c r="E84" s="16">
        <v>144</v>
      </c>
      <c r="F84" s="15"/>
      <c r="G84" s="15">
        <v>10</v>
      </c>
      <c r="H84" s="15">
        <v>168</v>
      </c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7"/>
      <c r="T84" s="33">
        <f t="shared" si="2"/>
        <v>322</v>
      </c>
      <c r="U84" s="48">
        <v>4.83</v>
      </c>
      <c r="V84" s="44">
        <f t="shared" si="3"/>
        <v>1555.26</v>
      </c>
      <c r="W84" s="2"/>
      <c r="X84" s="2"/>
      <c r="Y84" s="2"/>
      <c r="Z84" s="2"/>
      <c r="AA84" s="2"/>
      <c r="AB84" s="2"/>
      <c r="AC84" s="2"/>
      <c r="AD84" s="9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</row>
    <row r="85" spans="1:57" ht="75.75" thickBot="1" x14ac:dyDescent="0.3">
      <c r="A85" s="38">
        <v>82</v>
      </c>
      <c r="B85" s="13">
        <v>85666</v>
      </c>
      <c r="C85" s="14" t="s">
        <v>109</v>
      </c>
      <c r="D85" s="39" t="s">
        <v>33</v>
      </c>
      <c r="E85" s="16">
        <v>144</v>
      </c>
      <c r="F85" s="15"/>
      <c r="G85" s="15">
        <v>10</v>
      </c>
      <c r="H85" s="15">
        <v>744</v>
      </c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7"/>
      <c r="T85" s="33">
        <f t="shared" si="2"/>
        <v>898</v>
      </c>
      <c r="U85" s="48">
        <v>5.22</v>
      </c>
      <c r="V85" s="44">
        <f t="shared" si="3"/>
        <v>4687.5599999999995</v>
      </c>
      <c r="W85" s="2"/>
      <c r="X85" s="2"/>
      <c r="Y85" s="2"/>
      <c r="Z85" s="2"/>
      <c r="AA85" s="2"/>
      <c r="AB85" s="2"/>
      <c r="AC85" s="2"/>
      <c r="AD85" s="9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</row>
    <row r="86" spans="1:57" ht="90.75" thickBot="1" x14ac:dyDescent="0.3">
      <c r="A86" s="38">
        <v>83</v>
      </c>
      <c r="B86" s="13">
        <v>133809</v>
      </c>
      <c r="C86" s="14" t="s">
        <v>110</v>
      </c>
      <c r="D86" s="39" t="s">
        <v>33</v>
      </c>
      <c r="E86" s="16">
        <v>48</v>
      </c>
      <c r="F86" s="15"/>
      <c r="G86" s="15">
        <v>10</v>
      </c>
      <c r="H86" s="15">
        <v>336</v>
      </c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7"/>
      <c r="T86" s="33">
        <f t="shared" si="2"/>
        <v>394</v>
      </c>
      <c r="U86" s="48">
        <v>3.79</v>
      </c>
      <c r="V86" s="44">
        <f t="shared" si="3"/>
        <v>1493.26</v>
      </c>
      <c r="W86" s="2"/>
      <c r="X86" s="2"/>
      <c r="Y86" s="2"/>
      <c r="Z86" s="2"/>
      <c r="AA86" s="2"/>
      <c r="AB86" s="2"/>
      <c r="AC86" s="2"/>
      <c r="AD86" s="9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</row>
    <row r="87" spans="1:57" ht="90.75" thickBot="1" x14ac:dyDescent="0.3">
      <c r="A87" s="38">
        <v>84</v>
      </c>
      <c r="B87" s="13">
        <v>57082</v>
      </c>
      <c r="C87" s="14" t="s">
        <v>111</v>
      </c>
      <c r="D87" s="39" t="s">
        <v>33</v>
      </c>
      <c r="E87" s="16">
        <v>336</v>
      </c>
      <c r="F87" s="15"/>
      <c r="G87" s="15">
        <v>20</v>
      </c>
      <c r="H87" s="15">
        <v>490</v>
      </c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7"/>
      <c r="T87" s="33">
        <f t="shared" si="2"/>
        <v>846</v>
      </c>
      <c r="U87" s="48">
        <v>8.73</v>
      </c>
      <c r="V87" s="44">
        <f t="shared" si="3"/>
        <v>7385.58</v>
      </c>
      <c r="W87" s="2"/>
      <c r="X87" s="2"/>
      <c r="Y87" s="2"/>
      <c r="Z87" s="2"/>
      <c r="AA87" s="2"/>
      <c r="AB87" s="2"/>
      <c r="AC87" s="2"/>
      <c r="AD87" s="9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</row>
    <row r="88" spans="1:57" ht="90.75" thickBot="1" x14ac:dyDescent="0.3">
      <c r="A88" s="38">
        <v>85</v>
      </c>
      <c r="B88" s="13">
        <v>57056</v>
      </c>
      <c r="C88" s="14" t="s">
        <v>112</v>
      </c>
      <c r="D88" s="39" t="s">
        <v>33</v>
      </c>
      <c r="E88" s="16">
        <v>336</v>
      </c>
      <c r="F88" s="15"/>
      <c r="G88" s="15">
        <v>10</v>
      </c>
      <c r="H88" s="15">
        <v>624</v>
      </c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7"/>
      <c r="T88" s="33">
        <f t="shared" si="2"/>
        <v>970</v>
      </c>
      <c r="U88" s="48">
        <v>4.4800000000000004</v>
      </c>
      <c r="V88" s="44">
        <f t="shared" si="3"/>
        <v>4345.6000000000004</v>
      </c>
      <c r="W88" s="2"/>
      <c r="X88" s="2"/>
      <c r="Y88" s="2"/>
      <c r="Z88" s="2"/>
      <c r="AA88" s="2"/>
      <c r="AB88" s="2"/>
      <c r="AC88" s="2"/>
      <c r="AD88" s="9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</row>
    <row r="89" spans="1:57" ht="75.75" thickBot="1" x14ac:dyDescent="0.3">
      <c r="A89" s="38">
        <v>86</v>
      </c>
      <c r="B89" s="13">
        <v>65234</v>
      </c>
      <c r="C89" s="14" t="s">
        <v>113</v>
      </c>
      <c r="D89" s="39" t="s">
        <v>33</v>
      </c>
      <c r="E89" s="16">
        <v>720</v>
      </c>
      <c r="F89" s="15"/>
      <c r="G89" s="15">
        <v>100</v>
      </c>
      <c r="H89" s="15">
        <v>720</v>
      </c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7"/>
      <c r="T89" s="33">
        <f t="shared" si="2"/>
        <v>1540</v>
      </c>
      <c r="U89" s="48">
        <v>6.27</v>
      </c>
      <c r="V89" s="44">
        <f t="shared" si="3"/>
        <v>9655.7999999999993</v>
      </c>
      <c r="W89" s="2"/>
      <c r="X89" s="2"/>
      <c r="Y89" s="2"/>
      <c r="Z89" s="2"/>
      <c r="AA89" s="2"/>
      <c r="AB89" s="2"/>
      <c r="AC89" s="2"/>
      <c r="AD89" s="9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</row>
    <row r="90" spans="1:57" ht="75.75" thickBot="1" x14ac:dyDescent="0.3">
      <c r="A90" s="38">
        <v>87</v>
      </c>
      <c r="B90" s="13">
        <v>94337</v>
      </c>
      <c r="C90" s="14" t="s">
        <v>114</v>
      </c>
      <c r="D90" s="39" t="s">
        <v>33</v>
      </c>
      <c r="E90" s="16">
        <v>576</v>
      </c>
      <c r="F90" s="15"/>
      <c r="G90" s="15">
        <v>50</v>
      </c>
      <c r="H90" s="15">
        <v>408</v>
      </c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7"/>
      <c r="T90" s="33">
        <f t="shared" si="2"/>
        <v>1034</v>
      </c>
      <c r="U90" s="48">
        <v>5.61</v>
      </c>
      <c r="V90" s="44">
        <f t="shared" si="3"/>
        <v>5800.7400000000007</v>
      </c>
      <c r="W90" s="2"/>
      <c r="X90" s="2"/>
      <c r="Y90" s="2"/>
      <c r="Z90" s="2"/>
      <c r="AA90" s="2"/>
      <c r="AB90" s="2"/>
      <c r="AC90" s="2"/>
      <c r="AD90" s="9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</row>
    <row r="91" spans="1:57" ht="75.75" thickBot="1" x14ac:dyDescent="0.3">
      <c r="A91" s="38">
        <v>88</v>
      </c>
      <c r="B91" s="13">
        <v>137442</v>
      </c>
      <c r="C91" s="14" t="s">
        <v>115</v>
      </c>
      <c r="D91" s="39" t="s">
        <v>33</v>
      </c>
      <c r="E91" s="16">
        <v>960</v>
      </c>
      <c r="F91" s="15"/>
      <c r="G91" s="15">
        <v>50</v>
      </c>
      <c r="H91" s="15">
        <v>888</v>
      </c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7"/>
      <c r="T91" s="33">
        <f t="shared" si="2"/>
        <v>1898</v>
      </c>
      <c r="U91" s="48">
        <v>5.95</v>
      </c>
      <c r="V91" s="44">
        <f t="shared" si="3"/>
        <v>11293.1</v>
      </c>
      <c r="W91" s="2"/>
      <c r="X91" s="2"/>
      <c r="Y91" s="2"/>
      <c r="Z91" s="2"/>
      <c r="AA91" s="2"/>
      <c r="AB91" s="2"/>
      <c r="AC91" s="2"/>
      <c r="AD91" s="9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</row>
    <row r="92" spans="1:57" ht="75.75" thickBot="1" x14ac:dyDescent="0.3">
      <c r="A92" s="38">
        <v>89</v>
      </c>
      <c r="B92" s="13">
        <v>9269</v>
      </c>
      <c r="C92" s="14" t="s">
        <v>116</v>
      </c>
      <c r="D92" s="39" t="s">
        <v>33</v>
      </c>
      <c r="E92" s="16">
        <v>96</v>
      </c>
      <c r="F92" s="15"/>
      <c r="G92" s="15">
        <v>20</v>
      </c>
      <c r="H92" s="15">
        <v>408</v>
      </c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7"/>
      <c r="T92" s="33">
        <f t="shared" si="2"/>
        <v>524</v>
      </c>
      <c r="U92" s="48">
        <v>11.4</v>
      </c>
      <c r="V92" s="44">
        <f t="shared" si="3"/>
        <v>5973.6</v>
      </c>
      <c r="W92" s="2"/>
      <c r="X92" s="2"/>
      <c r="Y92" s="2"/>
      <c r="Z92" s="2"/>
      <c r="AA92" s="2"/>
      <c r="AB92" s="2"/>
      <c r="AC92" s="2"/>
      <c r="AD92" s="9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</row>
    <row r="93" spans="1:57" ht="75.75" thickBot="1" x14ac:dyDescent="0.3">
      <c r="A93" s="38">
        <v>90</v>
      </c>
      <c r="B93" s="13">
        <v>137375</v>
      </c>
      <c r="C93" s="14" t="s">
        <v>117</v>
      </c>
      <c r="D93" s="39" t="s">
        <v>33</v>
      </c>
      <c r="E93" s="16">
        <v>240</v>
      </c>
      <c r="F93" s="15"/>
      <c r="G93" s="15">
        <v>20</v>
      </c>
      <c r="H93" s="15">
        <v>324</v>
      </c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7"/>
      <c r="T93" s="33">
        <f t="shared" si="2"/>
        <v>584</v>
      </c>
      <c r="U93" s="48">
        <v>4.87</v>
      </c>
      <c r="V93" s="44">
        <f t="shared" si="3"/>
        <v>2844.08</v>
      </c>
      <c r="W93" s="2"/>
      <c r="X93" s="2"/>
      <c r="Y93" s="2"/>
      <c r="Z93" s="2"/>
      <c r="AA93" s="2"/>
      <c r="AB93" s="2"/>
      <c r="AC93" s="2"/>
      <c r="AD93" s="9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</row>
    <row r="94" spans="1:57" ht="90.75" thickBot="1" x14ac:dyDescent="0.3">
      <c r="A94" s="38">
        <v>91</v>
      </c>
      <c r="B94" s="13">
        <v>137374</v>
      </c>
      <c r="C94" s="14" t="s">
        <v>118</v>
      </c>
      <c r="D94" s="39" t="s">
        <v>33</v>
      </c>
      <c r="E94" s="16">
        <v>960</v>
      </c>
      <c r="F94" s="15"/>
      <c r="G94" s="15">
        <v>30</v>
      </c>
      <c r="H94" s="15">
        <v>576</v>
      </c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7"/>
      <c r="T94" s="33">
        <f t="shared" si="2"/>
        <v>1566</v>
      </c>
      <c r="U94" s="48">
        <v>8.99</v>
      </c>
      <c r="V94" s="44">
        <f t="shared" si="3"/>
        <v>14078.34</v>
      </c>
      <c r="W94" s="2"/>
      <c r="X94" s="2"/>
      <c r="Y94" s="2"/>
      <c r="Z94" s="2"/>
      <c r="AA94" s="2"/>
      <c r="AB94" s="2"/>
      <c r="AC94" s="2"/>
      <c r="AD94" s="9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</row>
    <row r="95" spans="1:57" ht="75.75" thickBot="1" x14ac:dyDescent="0.3">
      <c r="A95" s="38">
        <v>92</v>
      </c>
      <c r="B95" s="13">
        <v>9249</v>
      </c>
      <c r="C95" s="14" t="s">
        <v>119</v>
      </c>
      <c r="D95" s="39" t="s">
        <v>33</v>
      </c>
      <c r="E95" s="16">
        <v>480</v>
      </c>
      <c r="F95" s="15"/>
      <c r="G95" s="15">
        <v>50</v>
      </c>
      <c r="H95" s="15">
        <v>864</v>
      </c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7"/>
      <c r="T95" s="33">
        <f t="shared" si="2"/>
        <v>1394</v>
      </c>
      <c r="U95" s="48">
        <v>5.55</v>
      </c>
      <c r="V95" s="44">
        <f t="shared" si="3"/>
        <v>7736.7</v>
      </c>
      <c r="W95" s="2"/>
      <c r="X95" s="2"/>
      <c r="Y95" s="2"/>
      <c r="Z95" s="2"/>
      <c r="AA95" s="2"/>
      <c r="AB95" s="2"/>
      <c r="AC95" s="2"/>
      <c r="AD95" s="9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</row>
    <row r="96" spans="1:57" ht="75.75" thickBot="1" x14ac:dyDescent="0.3">
      <c r="A96" s="38">
        <v>93</v>
      </c>
      <c r="B96" s="13">
        <v>9243</v>
      </c>
      <c r="C96" s="14" t="s">
        <v>120</v>
      </c>
      <c r="D96" s="39" t="s">
        <v>33</v>
      </c>
      <c r="E96" s="16">
        <v>480</v>
      </c>
      <c r="F96" s="15"/>
      <c r="G96" s="15">
        <v>50</v>
      </c>
      <c r="H96" s="15">
        <v>648</v>
      </c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7"/>
      <c r="T96" s="33">
        <f t="shared" si="2"/>
        <v>1178</v>
      </c>
      <c r="U96" s="48">
        <v>4.8499999999999996</v>
      </c>
      <c r="V96" s="44">
        <f t="shared" si="3"/>
        <v>5713.2999999999993</v>
      </c>
      <c r="W96" s="2"/>
      <c r="X96" s="2"/>
      <c r="Y96" s="2"/>
      <c r="Z96" s="2"/>
      <c r="AA96" s="2"/>
      <c r="AB96" s="2"/>
      <c r="AC96" s="2"/>
      <c r="AD96" s="9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</row>
    <row r="97" spans="1:57" ht="75.75" thickBot="1" x14ac:dyDescent="0.3">
      <c r="A97" s="38">
        <v>94</v>
      </c>
      <c r="B97" s="13">
        <v>9250</v>
      </c>
      <c r="C97" s="14" t="s">
        <v>121</v>
      </c>
      <c r="D97" s="39" t="s">
        <v>33</v>
      </c>
      <c r="E97" s="16">
        <v>480</v>
      </c>
      <c r="F97" s="15"/>
      <c r="G97" s="15">
        <v>30</v>
      </c>
      <c r="H97" s="15">
        <v>276</v>
      </c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7"/>
      <c r="T97" s="33">
        <f t="shared" si="2"/>
        <v>786</v>
      </c>
      <c r="U97" s="48">
        <v>4.1900000000000004</v>
      </c>
      <c r="V97" s="44">
        <f t="shared" si="3"/>
        <v>3293.34</v>
      </c>
      <c r="W97" s="2"/>
      <c r="X97" s="2"/>
      <c r="Y97" s="2"/>
      <c r="Z97" s="2"/>
      <c r="AA97" s="2"/>
      <c r="AB97" s="2"/>
      <c r="AC97" s="2"/>
      <c r="AD97" s="9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</row>
    <row r="98" spans="1:57" ht="75.75" thickBot="1" x14ac:dyDescent="0.3">
      <c r="A98" s="38">
        <v>95</v>
      </c>
      <c r="B98" s="13">
        <v>9236</v>
      </c>
      <c r="C98" s="14" t="s">
        <v>122</v>
      </c>
      <c r="D98" s="39" t="s">
        <v>33</v>
      </c>
      <c r="E98" s="16">
        <v>960</v>
      </c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7"/>
      <c r="T98" s="33">
        <f t="shared" si="2"/>
        <v>960</v>
      </c>
      <c r="U98" s="48">
        <v>3.81</v>
      </c>
      <c r="V98" s="44">
        <f t="shared" si="3"/>
        <v>3657.6</v>
      </c>
      <c r="W98" s="2"/>
      <c r="X98" s="2"/>
      <c r="Y98" s="2"/>
      <c r="Z98" s="2"/>
      <c r="AA98" s="2"/>
      <c r="AB98" s="2"/>
      <c r="AC98" s="2"/>
      <c r="AD98" s="9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</row>
    <row r="99" spans="1:57" ht="75.75" thickBot="1" x14ac:dyDescent="0.3">
      <c r="A99" s="38">
        <v>96</v>
      </c>
      <c r="B99" s="13">
        <v>94344</v>
      </c>
      <c r="C99" s="14" t="s">
        <v>123</v>
      </c>
      <c r="D99" s="39" t="s">
        <v>33</v>
      </c>
      <c r="E99" s="16">
        <v>2880</v>
      </c>
      <c r="F99" s="15"/>
      <c r="G99" s="15">
        <v>50</v>
      </c>
      <c r="H99" s="15">
        <v>840</v>
      </c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7"/>
      <c r="T99" s="33">
        <f t="shared" si="2"/>
        <v>3770</v>
      </c>
      <c r="U99" s="48">
        <v>6.65</v>
      </c>
      <c r="V99" s="44">
        <f t="shared" si="3"/>
        <v>25070.5</v>
      </c>
      <c r="W99" s="2"/>
      <c r="X99" s="2"/>
      <c r="Y99" s="2"/>
      <c r="Z99" s="2"/>
      <c r="AA99" s="2"/>
      <c r="AB99" s="2"/>
      <c r="AC99" s="2"/>
      <c r="AD99" s="9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</row>
    <row r="100" spans="1:57" ht="75.75" thickBot="1" x14ac:dyDescent="0.3">
      <c r="A100" s="38">
        <v>97</v>
      </c>
      <c r="B100" s="13">
        <v>56495</v>
      </c>
      <c r="C100" s="14" t="s">
        <v>124</v>
      </c>
      <c r="D100" s="39" t="s">
        <v>33</v>
      </c>
      <c r="E100" s="16">
        <v>960</v>
      </c>
      <c r="F100" s="15"/>
      <c r="G100" s="15">
        <v>100</v>
      </c>
      <c r="H100" s="15">
        <v>1692</v>
      </c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7"/>
      <c r="T100" s="33">
        <f t="shared" si="2"/>
        <v>2752</v>
      </c>
      <c r="U100" s="48">
        <v>4.8499999999999996</v>
      </c>
      <c r="V100" s="44">
        <f t="shared" si="3"/>
        <v>13347.199999999999</v>
      </c>
      <c r="W100" s="2"/>
      <c r="X100" s="2"/>
      <c r="Y100" s="2"/>
      <c r="Z100" s="2"/>
      <c r="AA100" s="2"/>
      <c r="AB100" s="2"/>
      <c r="AC100" s="2"/>
      <c r="AD100" s="9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</row>
    <row r="101" spans="1:57" ht="75.75" thickBot="1" x14ac:dyDescent="0.3">
      <c r="A101" s="38">
        <v>98</v>
      </c>
      <c r="B101" s="13">
        <v>94349</v>
      </c>
      <c r="C101" s="14" t="s">
        <v>125</v>
      </c>
      <c r="D101" s="39" t="s">
        <v>33</v>
      </c>
      <c r="E101" s="16">
        <v>480</v>
      </c>
      <c r="F101" s="15"/>
      <c r="G101" s="15">
        <v>20</v>
      </c>
      <c r="H101" s="15">
        <v>372</v>
      </c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7"/>
      <c r="T101" s="33">
        <f t="shared" si="2"/>
        <v>872</v>
      </c>
      <c r="U101" s="48">
        <v>4.7699999999999996</v>
      </c>
      <c r="V101" s="44">
        <f t="shared" si="3"/>
        <v>4159.4399999999996</v>
      </c>
      <c r="W101" s="2"/>
      <c r="X101" s="2"/>
      <c r="Y101" s="2"/>
      <c r="Z101" s="2"/>
      <c r="AA101" s="2"/>
      <c r="AB101" s="2"/>
      <c r="AC101" s="2"/>
      <c r="AD101" s="9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</row>
    <row r="102" spans="1:57" ht="75.75" thickBot="1" x14ac:dyDescent="0.3">
      <c r="A102" s="38">
        <v>99</v>
      </c>
      <c r="B102" s="13">
        <v>94334</v>
      </c>
      <c r="C102" s="14" t="s">
        <v>126</v>
      </c>
      <c r="D102" s="39" t="s">
        <v>33</v>
      </c>
      <c r="E102" s="16">
        <v>480</v>
      </c>
      <c r="F102" s="15"/>
      <c r="G102" s="15">
        <v>20</v>
      </c>
      <c r="H102" s="15">
        <v>420</v>
      </c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7"/>
      <c r="T102" s="33">
        <f t="shared" si="2"/>
        <v>920</v>
      </c>
      <c r="U102" s="48">
        <v>5.61</v>
      </c>
      <c r="V102" s="44">
        <f t="shared" si="3"/>
        <v>5161.2000000000007</v>
      </c>
      <c r="W102" s="2"/>
      <c r="X102" s="2"/>
      <c r="Y102" s="2"/>
      <c r="Z102" s="2"/>
      <c r="AA102" s="2"/>
      <c r="AB102" s="2"/>
      <c r="AC102" s="2"/>
      <c r="AD102" s="9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</row>
    <row r="103" spans="1:57" ht="75.75" thickBot="1" x14ac:dyDescent="0.3">
      <c r="A103" s="38">
        <v>100</v>
      </c>
      <c r="B103" s="13">
        <v>31088</v>
      </c>
      <c r="C103" s="14" t="s">
        <v>127</v>
      </c>
      <c r="D103" s="39" t="s">
        <v>33</v>
      </c>
      <c r="E103" s="16">
        <v>480</v>
      </c>
      <c r="F103" s="15"/>
      <c r="G103" s="15">
        <v>100</v>
      </c>
      <c r="H103" s="15">
        <v>442</v>
      </c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7"/>
      <c r="T103" s="33">
        <f t="shared" si="2"/>
        <v>1022</v>
      </c>
      <c r="U103" s="48">
        <v>6.57</v>
      </c>
      <c r="V103" s="44">
        <f t="shared" si="3"/>
        <v>6714.54</v>
      </c>
      <c r="W103" s="2"/>
      <c r="X103" s="2"/>
      <c r="Y103" s="2"/>
      <c r="Z103" s="2"/>
      <c r="AA103" s="2"/>
      <c r="AB103" s="2"/>
      <c r="AC103" s="2"/>
      <c r="AD103" s="9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</row>
    <row r="104" spans="1:57" ht="75.75" thickBot="1" x14ac:dyDescent="0.3">
      <c r="A104" s="38">
        <v>101</v>
      </c>
      <c r="B104" s="13">
        <v>94347</v>
      </c>
      <c r="C104" s="14" t="s">
        <v>128</v>
      </c>
      <c r="D104" s="39" t="s">
        <v>33</v>
      </c>
      <c r="E104" s="16">
        <v>480</v>
      </c>
      <c r="F104" s="15"/>
      <c r="G104" s="15">
        <v>20</v>
      </c>
      <c r="H104" s="15">
        <v>1056</v>
      </c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7"/>
      <c r="T104" s="33">
        <f t="shared" si="2"/>
        <v>1556</v>
      </c>
      <c r="U104" s="48">
        <v>27.64</v>
      </c>
      <c r="V104" s="44">
        <f t="shared" si="3"/>
        <v>43007.840000000004</v>
      </c>
      <c r="W104" s="2"/>
      <c r="X104" s="2"/>
      <c r="Y104" s="2"/>
      <c r="Z104" s="2"/>
      <c r="AA104" s="2"/>
      <c r="AB104" s="2"/>
      <c r="AC104" s="2"/>
      <c r="AD104" s="9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</row>
    <row r="105" spans="1:57" ht="75.75" thickBot="1" x14ac:dyDescent="0.3">
      <c r="A105" s="38">
        <v>102</v>
      </c>
      <c r="B105" s="13">
        <v>9244</v>
      </c>
      <c r="C105" s="14" t="s">
        <v>129</v>
      </c>
      <c r="D105" s="39" t="s">
        <v>33</v>
      </c>
      <c r="E105" s="16">
        <v>3840</v>
      </c>
      <c r="F105" s="15"/>
      <c r="G105" s="15">
        <v>250</v>
      </c>
      <c r="H105" s="15">
        <v>1200</v>
      </c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7"/>
      <c r="T105" s="33">
        <f t="shared" si="2"/>
        <v>5290</v>
      </c>
      <c r="U105" s="48">
        <v>6.06</v>
      </c>
      <c r="V105" s="44">
        <f t="shared" si="3"/>
        <v>32057.399999999998</v>
      </c>
      <c r="W105" s="2"/>
      <c r="X105" s="2"/>
      <c r="Y105" s="2"/>
      <c r="Z105" s="2"/>
      <c r="AA105" s="2"/>
      <c r="AB105" s="2"/>
      <c r="AC105" s="2"/>
      <c r="AD105" s="9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</row>
    <row r="106" spans="1:57" ht="75.75" thickBot="1" x14ac:dyDescent="0.3">
      <c r="A106" s="38">
        <v>103</v>
      </c>
      <c r="B106" s="13">
        <v>94341</v>
      </c>
      <c r="C106" s="14" t="s">
        <v>130</v>
      </c>
      <c r="D106" s="39" t="s">
        <v>33</v>
      </c>
      <c r="E106" s="16">
        <v>1152</v>
      </c>
      <c r="F106" s="15"/>
      <c r="G106" s="15">
        <v>20</v>
      </c>
      <c r="H106" s="15">
        <v>468</v>
      </c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7"/>
      <c r="T106" s="33">
        <f t="shared" si="2"/>
        <v>1640</v>
      </c>
      <c r="U106" s="48">
        <v>6.56</v>
      </c>
      <c r="V106" s="44">
        <f t="shared" si="3"/>
        <v>10758.4</v>
      </c>
      <c r="W106" s="2"/>
      <c r="X106" s="2"/>
      <c r="Y106" s="2"/>
      <c r="Z106" s="2"/>
      <c r="AA106" s="2"/>
      <c r="AB106" s="2"/>
      <c r="AC106" s="2"/>
      <c r="AD106" s="9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</row>
    <row r="107" spans="1:57" ht="90.75" thickBot="1" x14ac:dyDescent="0.3">
      <c r="A107" s="38">
        <v>104</v>
      </c>
      <c r="B107" s="13">
        <v>56515</v>
      </c>
      <c r="C107" s="14" t="s">
        <v>131</v>
      </c>
      <c r="D107" s="39" t="s">
        <v>33</v>
      </c>
      <c r="E107" s="16">
        <v>576</v>
      </c>
      <c r="F107" s="15"/>
      <c r="G107" s="15">
        <v>20</v>
      </c>
      <c r="H107" s="15">
        <v>180</v>
      </c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7"/>
      <c r="T107" s="33">
        <f t="shared" si="2"/>
        <v>776</v>
      </c>
      <c r="U107" s="48">
        <v>11.56</v>
      </c>
      <c r="V107" s="44">
        <f t="shared" si="3"/>
        <v>8970.56</v>
      </c>
      <c r="W107" s="2"/>
      <c r="X107" s="2"/>
      <c r="Y107" s="2"/>
      <c r="Z107" s="2"/>
      <c r="AA107" s="2"/>
      <c r="AB107" s="2"/>
      <c r="AC107" s="2"/>
      <c r="AD107" s="9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</row>
    <row r="108" spans="1:57" ht="75.75" thickBot="1" x14ac:dyDescent="0.3">
      <c r="A108" s="38">
        <v>105</v>
      </c>
      <c r="B108" s="13">
        <v>9266</v>
      </c>
      <c r="C108" s="14" t="s">
        <v>132</v>
      </c>
      <c r="D108" s="39" t="s">
        <v>33</v>
      </c>
      <c r="E108" s="16">
        <v>240</v>
      </c>
      <c r="F108" s="15"/>
      <c r="G108" s="15">
        <v>20</v>
      </c>
      <c r="H108" s="15">
        <v>192</v>
      </c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7"/>
      <c r="T108" s="33">
        <f t="shared" si="2"/>
        <v>452</v>
      </c>
      <c r="U108" s="48">
        <v>7.32</v>
      </c>
      <c r="V108" s="44">
        <f t="shared" si="3"/>
        <v>3308.6400000000003</v>
      </c>
      <c r="W108" s="2"/>
      <c r="X108" s="2"/>
      <c r="Y108" s="2"/>
      <c r="Z108" s="2"/>
      <c r="AA108" s="2"/>
      <c r="AB108" s="2"/>
      <c r="AC108" s="2"/>
      <c r="AD108" s="9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</row>
    <row r="109" spans="1:57" ht="90.75" thickBot="1" x14ac:dyDescent="0.3">
      <c r="A109" s="38">
        <v>106</v>
      </c>
      <c r="B109" s="13">
        <v>9272</v>
      </c>
      <c r="C109" s="14" t="s">
        <v>133</v>
      </c>
      <c r="D109" s="39" t="s">
        <v>134</v>
      </c>
      <c r="E109" s="16">
        <v>1920</v>
      </c>
      <c r="F109" s="15"/>
      <c r="G109" s="15">
        <v>20</v>
      </c>
      <c r="H109" s="15">
        <v>576</v>
      </c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7"/>
      <c r="T109" s="33">
        <f t="shared" si="2"/>
        <v>2516</v>
      </c>
      <c r="U109" s="48">
        <v>7.7</v>
      </c>
      <c r="V109" s="44">
        <f t="shared" si="3"/>
        <v>19373.2</v>
      </c>
      <c r="W109" s="2"/>
      <c r="X109" s="2"/>
      <c r="Y109" s="2"/>
      <c r="Z109" s="2"/>
      <c r="AA109" s="2"/>
      <c r="AB109" s="2"/>
      <c r="AC109" s="2"/>
      <c r="AD109" s="9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</row>
    <row r="110" spans="1:57" ht="75.75" thickBot="1" x14ac:dyDescent="0.3">
      <c r="A110" s="38">
        <v>107</v>
      </c>
      <c r="B110" s="13">
        <v>71382</v>
      </c>
      <c r="C110" s="14" t="s">
        <v>135</v>
      </c>
      <c r="D110" s="39" t="s">
        <v>20</v>
      </c>
      <c r="E110" s="16">
        <v>2400</v>
      </c>
      <c r="F110" s="15">
        <v>100</v>
      </c>
      <c r="G110" s="15"/>
      <c r="H110" s="15"/>
      <c r="I110" s="15">
        <v>900</v>
      </c>
      <c r="J110" s="15">
        <v>800</v>
      </c>
      <c r="K110" s="15">
        <v>140</v>
      </c>
      <c r="L110" s="15">
        <v>900</v>
      </c>
      <c r="M110" s="15">
        <v>300</v>
      </c>
      <c r="N110" s="15">
        <v>2760</v>
      </c>
      <c r="O110" s="15">
        <v>2900</v>
      </c>
      <c r="P110" s="15">
        <v>2520</v>
      </c>
      <c r="Q110" s="15">
        <v>850</v>
      </c>
      <c r="R110" s="15">
        <v>200</v>
      </c>
      <c r="S110" s="17">
        <v>500</v>
      </c>
      <c r="T110" s="33">
        <f t="shared" si="2"/>
        <v>15270</v>
      </c>
      <c r="U110" s="48">
        <v>18.05</v>
      </c>
      <c r="V110" s="44">
        <f t="shared" si="3"/>
        <v>275623.5</v>
      </c>
      <c r="W110" s="2"/>
      <c r="X110" s="2"/>
      <c r="Y110" s="2"/>
      <c r="Z110" s="2"/>
      <c r="AA110" s="2"/>
      <c r="AB110" s="2"/>
      <c r="AC110" s="2"/>
      <c r="AD110" s="9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</row>
    <row r="111" spans="1:57" ht="90.75" thickBot="1" x14ac:dyDescent="0.3">
      <c r="A111" s="38">
        <v>108</v>
      </c>
      <c r="B111" s="13">
        <v>120744</v>
      </c>
      <c r="C111" s="14" t="s">
        <v>136</v>
      </c>
      <c r="D111" s="39" t="s">
        <v>134</v>
      </c>
      <c r="E111" s="16">
        <v>24</v>
      </c>
      <c r="F111" s="15">
        <v>3</v>
      </c>
      <c r="G111" s="15"/>
      <c r="H111" s="15"/>
      <c r="I111" s="15"/>
      <c r="J111" s="15">
        <v>24</v>
      </c>
      <c r="K111" s="15">
        <v>5</v>
      </c>
      <c r="L111" s="15"/>
      <c r="M111" s="15">
        <v>2000</v>
      </c>
      <c r="N111" s="15">
        <v>30</v>
      </c>
      <c r="O111" s="15"/>
      <c r="P111" s="15"/>
      <c r="Q111" s="15"/>
      <c r="R111" s="15"/>
      <c r="S111" s="17"/>
      <c r="T111" s="33">
        <f t="shared" si="2"/>
        <v>2086</v>
      </c>
      <c r="U111" s="48">
        <v>71.48</v>
      </c>
      <c r="V111" s="44">
        <f t="shared" si="3"/>
        <v>149107.28</v>
      </c>
      <c r="W111" s="2"/>
      <c r="X111" s="2"/>
      <c r="Y111" s="2"/>
      <c r="Z111" s="2"/>
      <c r="AA111" s="2"/>
      <c r="AB111" s="2"/>
      <c r="AC111" s="2"/>
      <c r="AD111" s="9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</row>
    <row r="112" spans="1:57" ht="45.75" thickBot="1" x14ac:dyDescent="0.3">
      <c r="A112" s="38">
        <v>109</v>
      </c>
      <c r="B112" s="13">
        <v>79138</v>
      </c>
      <c r="C112" s="14" t="s">
        <v>137</v>
      </c>
      <c r="D112" s="39" t="s">
        <v>33</v>
      </c>
      <c r="E112" s="16">
        <v>2880</v>
      </c>
      <c r="F112" s="15">
        <v>50</v>
      </c>
      <c r="G112" s="15"/>
      <c r="H112" s="15"/>
      <c r="I112" s="15">
        <v>600</v>
      </c>
      <c r="J112" s="15">
        <v>100</v>
      </c>
      <c r="K112" s="15">
        <v>80</v>
      </c>
      <c r="L112" s="15">
        <v>100</v>
      </c>
      <c r="M112" s="15">
        <v>250</v>
      </c>
      <c r="N112" s="15">
        <v>1550</v>
      </c>
      <c r="O112" s="15">
        <v>600</v>
      </c>
      <c r="P112" s="15">
        <v>1440</v>
      </c>
      <c r="Q112" s="15">
        <v>550</v>
      </c>
      <c r="R112" s="15">
        <v>320</v>
      </c>
      <c r="S112" s="17">
        <v>500</v>
      </c>
      <c r="T112" s="33">
        <f t="shared" si="2"/>
        <v>9020</v>
      </c>
      <c r="U112" s="48">
        <v>4.47</v>
      </c>
      <c r="V112" s="44">
        <f t="shared" si="3"/>
        <v>40319.399999999994</v>
      </c>
      <c r="W112" s="2"/>
      <c r="X112" s="2"/>
      <c r="Y112" s="2"/>
      <c r="Z112" s="2"/>
      <c r="AA112" s="2"/>
      <c r="AB112" s="2"/>
      <c r="AC112" s="2"/>
      <c r="AD112" s="9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</row>
    <row r="113" spans="1:57" ht="105.75" thickBot="1" x14ac:dyDescent="0.3">
      <c r="A113" s="38">
        <v>110</v>
      </c>
      <c r="B113" s="13">
        <v>57901</v>
      </c>
      <c r="C113" s="14" t="s">
        <v>138</v>
      </c>
      <c r="D113" s="39" t="s">
        <v>139</v>
      </c>
      <c r="E113" s="16">
        <v>96</v>
      </c>
      <c r="F113" s="15">
        <v>3</v>
      </c>
      <c r="G113" s="15"/>
      <c r="H113" s="15"/>
      <c r="I113" s="15">
        <v>100</v>
      </c>
      <c r="J113" s="15">
        <v>50</v>
      </c>
      <c r="K113" s="15">
        <v>36</v>
      </c>
      <c r="L113" s="15">
        <v>80</v>
      </c>
      <c r="M113" s="15">
        <v>150</v>
      </c>
      <c r="N113" s="15">
        <v>154</v>
      </c>
      <c r="O113" s="15">
        <v>300</v>
      </c>
      <c r="P113" s="15">
        <v>264</v>
      </c>
      <c r="Q113" s="15">
        <v>100</v>
      </c>
      <c r="R113" s="15">
        <v>25</v>
      </c>
      <c r="S113" s="17">
        <v>500</v>
      </c>
      <c r="T113" s="33">
        <f t="shared" si="2"/>
        <v>1858</v>
      </c>
      <c r="U113" s="48">
        <v>14.07</v>
      </c>
      <c r="V113" s="44">
        <f t="shared" si="3"/>
        <v>26142.06</v>
      </c>
      <c r="W113" s="2"/>
      <c r="X113" s="2"/>
      <c r="Y113" s="2"/>
      <c r="Z113" s="2"/>
      <c r="AA113" s="2"/>
      <c r="AB113" s="2"/>
      <c r="AC113" s="2"/>
      <c r="AD113" s="9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</row>
    <row r="114" spans="1:57" ht="75.75" thickBot="1" x14ac:dyDescent="0.3">
      <c r="A114" s="38">
        <v>111</v>
      </c>
      <c r="B114" s="13">
        <v>154831</v>
      </c>
      <c r="C114" s="14" t="s">
        <v>140</v>
      </c>
      <c r="D114" s="39" t="s">
        <v>22</v>
      </c>
      <c r="E114" s="16">
        <v>144</v>
      </c>
      <c r="F114" s="15">
        <v>2</v>
      </c>
      <c r="G114" s="15"/>
      <c r="H114" s="15">
        <v>144</v>
      </c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7"/>
      <c r="T114" s="33">
        <f t="shared" si="2"/>
        <v>290</v>
      </c>
      <c r="U114" s="48">
        <v>4.7699999999999996</v>
      </c>
      <c r="V114" s="44">
        <f t="shared" si="3"/>
        <v>1383.3</v>
      </c>
      <c r="W114" s="2"/>
      <c r="X114" s="2"/>
      <c r="Y114" s="2"/>
      <c r="Z114" s="2"/>
      <c r="AA114" s="2"/>
      <c r="AB114" s="2"/>
      <c r="AC114" s="2"/>
      <c r="AD114" s="9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</row>
    <row r="115" spans="1:57" ht="75.75" thickBot="1" x14ac:dyDescent="0.3">
      <c r="A115" s="38">
        <v>112</v>
      </c>
      <c r="B115" s="13">
        <v>180875</v>
      </c>
      <c r="C115" s="14" t="s">
        <v>141</v>
      </c>
      <c r="D115" s="39" t="s">
        <v>22</v>
      </c>
      <c r="E115" s="16">
        <v>48</v>
      </c>
      <c r="F115" s="15">
        <v>2</v>
      </c>
      <c r="G115" s="15">
        <v>10</v>
      </c>
      <c r="H115" s="15">
        <v>234</v>
      </c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7"/>
      <c r="T115" s="33">
        <f t="shared" si="2"/>
        <v>294</v>
      </c>
      <c r="U115" s="48">
        <v>5.96</v>
      </c>
      <c r="V115" s="44">
        <f t="shared" si="3"/>
        <v>1752.24</v>
      </c>
      <c r="W115" s="2"/>
      <c r="X115" s="2"/>
      <c r="Y115" s="2"/>
      <c r="Z115" s="2"/>
      <c r="AA115" s="2"/>
      <c r="AB115" s="2"/>
      <c r="AC115" s="2"/>
      <c r="AD115" s="9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</row>
    <row r="116" spans="1:57" ht="75.75" thickBot="1" x14ac:dyDescent="0.3">
      <c r="A116" s="38">
        <v>113</v>
      </c>
      <c r="B116" s="13">
        <v>59452</v>
      </c>
      <c r="C116" s="14" t="s">
        <v>142</v>
      </c>
      <c r="D116" s="39" t="s">
        <v>33</v>
      </c>
      <c r="E116" s="16">
        <v>48</v>
      </c>
      <c r="F116" s="15">
        <v>1</v>
      </c>
      <c r="G116" s="15">
        <v>10</v>
      </c>
      <c r="H116" s="15">
        <v>195</v>
      </c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7"/>
      <c r="T116" s="33">
        <f t="shared" si="2"/>
        <v>254</v>
      </c>
      <c r="U116" s="48">
        <v>32.71</v>
      </c>
      <c r="V116" s="44">
        <f t="shared" si="3"/>
        <v>8308.34</v>
      </c>
      <c r="W116" s="2"/>
      <c r="X116" s="2"/>
      <c r="Y116" s="2"/>
      <c r="Z116" s="2"/>
      <c r="AA116" s="2"/>
      <c r="AB116" s="2"/>
      <c r="AC116" s="2"/>
      <c r="AD116" s="9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</row>
    <row r="117" spans="1:57" ht="90.75" thickBot="1" x14ac:dyDescent="0.3">
      <c r="A117" s="38">
        <v>114</v>
      </c>
      <c r="B117" s="13">
        <v>67035</v>
      </c>
      <c r="C117" s="14" t="s">
        <v>143</v>
      </c>
      <c r="D117" s="39" t="s">
        <v>144</v>
      </c>
      <c r="E117" s="16">
        <v>480</v>
      </c>
      <c r="F117" s="15">
        <v>5</v>
      </c>
      <c r="G117" s="15">
        <v>20</v>
      </c>
      <c r="H117" s="15">
        <v>60</v>
      </c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7"/>
      <c r="T117" s="33">
        <f t="shared" si="2"/>
        <v>565</v>
      </c>
      <c r="U117" s="48">
        <v>17.059999999999999</v>
      </c>
      <c r="V117" s="44">
        <f t="shared" si="3"/>
        <v>9638.9</v>
      </c>
      <c r="W117" s="2"/>
      <c r="X117" s="2"/>
      <c r="Y117" s="2"/>
      <c r="Z117" s="2"/>
      <c r="AA117" s="2"/>
      <c r="AB117" s="2"/>
      <c r="AC117" s="2"/>
      <c r="AD117" s="9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</row>
    <row r="118" spans="1:57" ht="90.75" thickBot="1" x14ac:dyDescent="0.3">
      <c r="A118" s="38">
        <v>115</v>
      </c>
      <c r="B118" s="13">
        <v>56134</v>
      </c>
      <c r="C118" s="14" t="s">
        <v>145</v>
      </c>
      <c r="D118" s="39" t="s">
        <v>22</v>
      </c>
      <c r="E118" s="16">
        <v>12000</v>
      </c>
      <c r="F118" s="15"/>
      <c r="G118" s="15">
        <v>50</v>
      </c>
      <c r="H118" s="15">
        <v>858</v>
      </c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7"/>
      <c r="T118" s="33">
        <f t="shared" si="2"/>
        <v>12908</v>
      </c>
      <c r="U118" s="48">
        <v>4.93</v>
      </c>
      <c r="V118" s="44">
        <f t="shared" si="3"/>
        <v>63636.439999999995</v>
      </c>
      <c r="W118" s="2"/>
      <c r="X118" s="2"/>
      <c r="Y118" s="2"/>
      <c r="Z118" s="2"/>
      <c r="AA118" s="2"/>
      <c r="AB118" s="2"/>
      <c r="AC118" s="2"/>
      <c r="AD118" s="9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</row>
    <row r="119" spans="1:57" ht="75.75" thickBot="1" x14ac:dyDescent="0.3">
      <c r="A119" s="38">
        <v>116</v>
      </c>
      <c r="B119" s="13">
        <v>180928</v>
      </c>
      <c r="C119" s="14" t="s">
        <v>146</v>
      </c>
      <c r="D119" s="39" t="s">
        <v>22</v>
      </c>
      <c r="E119" s="16">
        <v>240</v>
      </c>
      <c r="F119" s="15">
        <v>2</v>
      </c>
      <c r="G119" s="15">
        <v>20</v>
      </c>
      <c r="H119" s="15">
        <v>234</v>
      </c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7"/>
      <c r="T119" s="33">
        <f t="shared" si="2"/>
        <v>496</v>
      </c>
      <c r="U119" s="48">
        <v>6.45</v>
      </c>
      <c r="V119" s="44">
        <f t="shared" si="3"/>
        <v>3199.2000000000003</v>
      </c>
      <c r="W119" s="2"/>
      <c r="X119" s="2"/>
      <c r="Y119" s="2"/>
      <c r="Z119" s="2"/>
      <c r="AA119" s="2"/>
      <c r="AB119" s="2"/>
      <c r="AC119" s="2"/>
      <c r="AD119" s="9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</row>
    <row r="120" spans="1:57" ht="75.75" thickBot="1" x14ac:dyDescent="0.3">
      <c r="A120" s="38">
        <v>117</v>
      </c>
      <c r="B120" s="13">
        <v>65007</v>
      </c>
      <c r="C120" s="14" t="s">
        <v>147</v>
      </c>
      <c r="D120" s="39" t="s">
        <v>22</v>
      </c>
      <c r="E120" s="16">
        <v>240</v>
      </c>
      <c r="F120" s="15">
        <v>2</v>
      </c>
      <c r="G120" s="15">
        <v>20</v>
      </c>
      <c r="H120" s="15">
        <v>234</v>
      </c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7"/>
      <c r="T120" s="33">
        <f t="shared" si="2"/>
        <v>496</v>
      </c>
      <c r="U120" s="48">
        <v>4.4800000000000004</v>
      </c>
      <c r="V120" s="44">
        <f t="shared" si="3"/>
        <v>2222.0800000000004</v>
      </c>
      <c r="W120" s="2"/>
      <c r="X120" s="2"/>
      <c r="Y120" s="2"/>
      <c r="Z120" s="2"/>
      <c r="AA120" s="2"/>
      <c r="AB120" s="2"/>
      <c r="AC120" s="2"/>
      <c r="AD120" s="9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</row>
    <row r="121" spans="1:57" ht="75.75" thickBot="1" x14ac:dyDescent="0.3">
      <c r="A121" s="38">
        <v>118</v>
      </c>
      <c r="B121" s="13">
        <v>56127</v>
      </c>
      <c r="C121" s="14" t="s">
        <v>148</v>
      </c>
      <c r="D121" s="39" t="s">
        <v>22</v>
      </c>
      <c r="E121" s="16">
        <v>960</v>
      </c>
      <c r="F121" s="15">
        <v>5</v>
      </c>
      <c r="G121" s="15">
        <v>20</v>
      </c>
      <c r="H121" s="15">
        <v>117</v>
      </c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7"/>
      <c r="T121" s="33">
        <f t="shared" si="2"/>
        <v>1102</v>
      </c>
      <c r="U121" s="48">
        <v>11.42</v>
      </c>
      <c r="V121" s="44">
        <f t="shared" si="3"/>
        <v>12584.84</v>
      </c>
      <c r="W121" s="2"/>
      <c r="X121" s="2"/>
      <c r="Y121" s="2"/>
      <c r="Z121" s="2"/>
      <c r="AA121" s="2"/>
      <c r="AB121" s="2"/>
      <c r="AC121" s="2"/>
      <c r="AD121" s="9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</row>
    <row r="122" spans="1:57" ht="60.75" thickBot="1" x14ac:dyDescent="0.3">
      <c r="A122" s="38">
        <v>119</v>
      </c>
      <c r="B122" s="13">
        <v>5259</v>
      </c>
      <c r="C122" s="14" t="s">
        <v>149</v>
      </c>
      <c r="D122" s="39" t="s">
        <v>33</v>
      </c>
      <c r="E122" s="16">
        <v>24</v>
      </c>
      <c r="F122" s="15"/>
      <c r="G122" s="15">
        <v>5</v>
      </c>
      <c r="H122" s="15">
        <v>156</v>
      </c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7"/>
      <c r="T122" s="33">
        <f t="shared" si="2"/>
        <v>185</v>
      </c>
      <c r="U122" s="48">
        <v>24.45</v>
      </c>
      <c r="V122" s="44">
        <f t="shared" si="3"/>
        <v>4523.25</v>
      </c>
      <c r="W122" s="2"/>
      <c r="X122" s="2"/>
      <c r="Y122" s="2"/>
      <c r="Z122" s="2"/>
      <c r="AA122" s="2"/>
      <c r="AB122" s="2"/>
      <c r="AC122" s="2"/>
      <c r="AD122" s="9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</row>
    <row r="123" spans="1:57" ht="60.75" thickBot="1" x14ac:dyDescent="0.3">
      <c r="A123" s="38">
        <v>120</v>
      </c>
      <c r="B123" s="13">
        <v>5237</v>
      </c>
      <c r="C123" s="14" t="s">
        <v>150</v>
      </c>
      <c r="D123" s="39" t="s">
        <v>22</v>
      </c>
      <c r="E123" s="16">
        <v>1920</v>
      </c>
      <c r="F123" s="15"/>
      <c r="G123" s="15"/>
      <c r="H123" s="15">
        <v>117</v>
      </c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7"/>
      <c r="T123" s="33">
        <f t="shared" si="2"/>
        <v>2037</v>
      </c>
      <c r="U123" s="48">
        <v>0.44</v>
      </c>
      <c r="V123" s="44">
        <f t="shared" si="3"/>
        <v>896.28</v>
      </c>
      <c r="W123" s="2"/>
      <c r="X123" s="2"/>
      <c r="Y123" s="2"/>
      <c r="Z123" s="2"/>
      <c r="AA123" s="2"/>
      <c r="AB123" s="2"/>
      <c r="AC123" s="2"/>
      <c r="AD123" s="9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</row>
    <row r="124" spans="1:57" ht="60.75" thickBot="1" x14ac:dyDescent="0.3">
      <c r="A124" s="38">
        <v>121</v>
      </c>
      <c r="B124" s="13">
        <v>182890</v>
      </c>
      <c r="C124" s="14" t="s">
        <v>151</v>
      </c>
      <c r="D124" s="39" t="s">
        <v>33</v>
      </c>
      <c r="E124" s="16">
        <v>48</v>
      </c>
      <c r="F124" s="15"/>
      <c r="G124" s="15">
        <v>5</v>
      </c>
      <c r="H124" s="15">
        <v>156</v>
      </c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7"/>
      <c r="T124" s="33">
        <f t="shared" si="2"/>
        <v>209</v>
      </c>
      <c r="U124" s="48">
        <v>27.41</v>
      </c>
      <c r="V124" s="44">
        <f t="shared" si="3"/>
        <v>5728.69</v>
      </c>
      <c r="W124" s="2"/>
      <c r="X124" s="2"/>
      <c r="Y124" s="2"/>
      <c r="Z124" s="2"/>
      <c r="AA124" s="2"/>
      <c r="AB124" s="2"/>
      <c r="AC124" s="2"/>
      <c r="AD124" s="9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</row>
    <row r="125" spans="1:57" ht="105.75" thickBot="1" x14ac:dyDescent="0.3">
      <c r="A125" s="38">
        <v>122</v>
      </c>
      <c r="B125" s="13">
        <v>126866</v>
      </c>
      <c r="C125" s="14" t="s">
        <v>152</v>
      </c>
      <c r="D125" s="39" t="s">
        <v>22</v>
      </c>
      <c r="E125" s="16">
        <v>480</v>
      </c>
      <c r="F125" s="15"/>
      <c r="G125" s="15">
        <v>5</v>
      </c>
      <c r="H125" s="15">
        <v>156</v>
      </c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7"/>
      <c r="T125" s="33">
        <f t="shared" si="2"/>
        <v>641</v>
      </c>
      <c r="U125" s="48">
        <v>44.57</v>
      </c>
      <c r="V125" s="44">
        <f t="shared" si="3"/>
        <v>28569.37</v>
      </c>
      <c r="W125" s="2"/>
      <c r="X125" s="2"/>
      <c r="Y125" s="2"/>
      <c r="Z125" s="2"/>
      <c r="AA125" s="2"/>
      <c r="AB125" s="2"/>
      <c r="AC125" s="2"/>
      <c r="AD125" s="9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</row>
    <row r="126" spans="1:57" ht="60.75" thickBot="1" x14ac:dyDescent="0.3">
      <c r="A126" s="38">
        <v>123</v>
      </c>
      <c r="B126" s="13">
        <v>5236</v>
      </c>
      <c r="C126" s="14" t="s">
        <v>153</v>
      </c>
      <c r="D126" s="39" t="s">
        <v>22</v>
      </c>
      <c r="E126" s="16">
        <v>1920</v>
      </c>
      <c r="F126" s="15"/>
      <c r="G126" s="15"/>
      <c r="H126" s="15">
        <v>156</v>
      </c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7"/>
      <c r="T126" s="33">
        <f t="shared" si="2"/>
        <v>2076</v>
      </c>
      <c r="U126" s="48">
        <v>0.41</v>
      </c>
      <c r="V126" s="44">
        <f t="shared" si="3"/>
        <v>851.16</v>
      </c>
      <c r="W126" s="2"/>
      <c r="X126" s="2"/>
      <c r="Y126" s="2"/>
      <c r="Z126" s="2"/>
      <c r="AA126" s="2"/>
      <c r="AB126" s="2"/>
      <c r="AC126" s="2"/>
      <c r="AD126" s="9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</row>
    <row r="127" spans="1:57" ht="75.75" thickBot="1" x14ac:dyDescent="0.3">
      <c r="A127" s="38">
        <v>124</v>
      </c>
      <c r="B127" s="13">
        <v>57077</v>
      </c>
      <c r="C127" s="14" t="s">
        <v>154</v>
      </c>
      <c r="D127" s="39" t="s">
        <v>22</v>
      </c>
      <c r="E127" s="16">
        <v>240</v>
      </c>
      <c r="F127" s="15"/>
      <c r="G127" s="15">
        <v>10</v>
      </c>
      <c r="H127" s="15">
        <v>200</v>
      </c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7"/>
      <c r="T127" s="33">
        <f t="shared" si="2"/>
        <v>450</v>
      </c>
      <c r="U127" s="48">
        <v>54.33</v>
      </c>
      <c r="V127" s="44">
        <f t="shared" si="3"/>
        <v>24448.5</v>
      </c>
      <c r="W127" s="2"/>
      <c r="X127" s="2"/>
      <c r="Y127" s="2"/>
      <c r="Z127" s="2"/>
      <c r="AA127" s="2"/>
      <c r="AB127" s="2"/>
      <c r="AC127" s="2"/>
      <c r="AD127" s="9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</row>
    <row r="128" spans="1:57" ht="75.75" thickBot="1" x14ac:dyDescent="0.3">
      <c r="A128" s="38">
        <v>125</v>
      </c>
      <c r="B128" s="13">
        <v>182891</v>
      </c>
      <c r="C128" s="14" t="s">
        <v>155</v>
      </c>
      <c r="D128" s="39" t="s">
        <v>22</v>
      </c>
      <c r="E128" s="16">
        <v>720</v>
      </c>
      <c r="F128" s="15"/>
      <c r="G128" s="15">
        <v>10</v>
      </c>
      <c r="H128" s="15">
        <v>94</v>
      </c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7"/>
      <c r="T128" s="33">
        <f t="shared" si="2"/>
        <v>824</v>
      </c>
      <c r="U128" s="48">
        <v>0.7</v>
      </c>
      <c r="V128" s="44">
        <f t="shared" si="3"/>
        <v>576.79999999999995</v>
      </c>
      <c r="W128" s="2"/>
      <c r="X128" s="2"/>
      <c r="Y128" s="2"/>
      <c r="Z128" s="2"/>
      <c r="AA128" s="2"/>
      <c r="AB128" s="2"/>
      <c r="AC128" s="2"/>
      <c r="AD128" s="9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</row>
    <row r="129" spans="1:57" ht="60.75" thickBot="1" x14ac:dyDescent="0.3">
      <c r="A129" s="38">
        <v>126</v>
      </c>
      <c r="B129" s="13">
        <v>148452</v>
      </c>
      <c r="C129" s="14" t="s">
        <v>156</v>
      </c>
      <c r="D129" s="39" t="s">
        <v>22</v>
      </c>
      <c r="E129" s="16">
        <v>960</v>
      </c>
      <c r="F129" s="15">
        <v>5</v>
      </c>
      <c r="G129" s="15">
        <v>20</v>
      </c>
      <c r="H129" s="15">
        <v>520</v>
      </c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7"/>
      <c r="T129" s="33">
        <f t="shared" si="2"/>
        <v>1505</v>
      </c>
      <c r="U129" s="48">
        <v>9.99</v>
      </c>
      <c r="V129" s="44">
        <f t="shared" si="3"/>
        <v>15034.95</v>
      </c>
      <c r="W129" s="2"/>
      <c r="X129" s="2"/>
      <c r="Y129" s="2"/>
      <c r="Z129" s="2"/>
      <c r="AA129" s="2"/>
      <c r="AB129" s="2"/>
      <c r="AC129" s="2"/>
      <c r="AD129" s="9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</row>
    <row r="130" spans="1:57" ht="75.75" thickBot="1" x14ac:dyDescent="0.3">
      <c r="A130" s="38">
        <v>127</v>
      </c>
      <c r="B130" s="13">
        <v>94600</v>
      </c>
      <c r="C130" s="14" t="s">
        <v>157</v>
      </c>
      <c r="D130" s="39" t="s">
        <v>51</v>
      </c>
      <c r="E130" s="16">
        <v>480</v>
      </c>
      <c r="F130" s="15">
        <v>2</v>
      </c>
      <c r="G130" s="15">
        <v>20</v>
      </c>
      <c r="H130" s="15">
        <v>234</v>
      </c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7"/>
      <c r="T130" s="33">
        <f t="shared" si="2"/>
        <v>736</v>
      </c>
      <c r="U130" s="48">
        <v>5.39</v>
      </c>
      <c r="V130" s="44">
        <f t="shared" si="3"/>
        <v>3967.04</v>
      </c>
      <c r="W130" s="2"/>
      <c r="X130" s="2"/>
      <c r="Y130" s="2"/>
      <c r="Z130" s="2"/>
      <c r="AA130" s="2"/>
      <c r="AB130" s="2"/>
      <c r="AC130" s="2"/>
      <c r="AD130" s="9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</row>
    <row r="131" spans="1:57" ht="75.75" thickBot="1" x14ac:dyDescent="0.3">
      <c r="A131" s="38">
        <v>128</v>
      </c>
      <c r="B131" s="13">
        <v>110010</v>
      </c>
      <c r="C131" s="14" t="s">
        <v>158</v>
      </c>
      <c r="D131" s="39" t="s">
        <v>33</v>
      </c>
      <c r="E131" s="16">
        <v>300</v>
      </c>
      <c r="F131" s="15">
        <v>2</v>
      </c>
      <c r="G131" s="15">
        <v>50</v>
      </c>
      <c r="H131" s="15">
        <v>455</v>
      </c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7"/>
      <c r="T131" s="33">
        <f t="shared" si="2"/>
        <v>807</v>
      </c>
      <c r="U131" s="48">
        <v>2.2400000000000002</v>
      </c>
      <c r="V131" s="44">
        <f t="shared" si="3"/>
        <v>1807.68</v>
      </c>
      <c r="W131" s="2"/>
      <c r="X131" s="2"/>
      <c r="Y131" s="2"/>
      <c r="Z131" s="2"/>
      <c r="AA131" s="2"/>
      <c r="AB131" s="2"/>
      <c r="AC131" s="2"/>
      <c r="AD131" s="9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</row>
    <row r="132" spans="1:57" ht="60.75" thickBot="1" x14ac:dyDescent="0.3">
      <c r="A132" s="38">
        <v>129</v>
      </c>
      <c r="B132" s="13">
        <v>110011</v>
      </c>
      <c r="C132" s="14" t="s">
        <v>159</v>
      </c>
      <c r="D132" s="39" t="s">
        <v>51</v>
      </c>
      <c r="E132" s="16">
        <v>48</v>
      </c>
      <c r="F132" s="15"/>
      <c r="G132" s="15">
        <v>10</v>
      </c>
      <c r="H132" s="15">
        <v>156</v>
      </c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7"/>
      <c r="T132" s="33">
        <f t="shared" ref="T132:T179" si="4">SUM(E132:S132)</f>
        <v>214</v>
      </c>
      <c r="U132" s="48">
        <v>1.51</v>
      </c>
      <c r="V132" s="44">
        <f t="shared" si="3"/>
        <v>323.14</v>
      </c>
      <c r="W132" s="2"/>
      <c r="X132" s="2"/>
      <c r="Y132" s="2"/>
      <c r="Z132" s="2"/>
      <c r="AA132" s="2"/>
      <c r="AB132" s="2"/>
      <c r="AC132" s="2"/>
      <c r="AD132" s="9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</row>
    <row r="133" spans="1:57" ht="75.75" thickBot="1" x14ac:dyDescent="0.3">
      <c r="A133" s="38">
        <v>130</v>
      </c>
      <c r="B133" s="13">
        <v>57102</v>
      </c>
      <c r="C133" s="14" t="s">
        <v>160</v>
      </c>
      <c r="D133" s="39" t="s">
        <v>22</v>
      </c>
      <c r="E133" s="16">
        <v>336</v>
      </c>
      <c r="F133" s="15">
        <v>10</v>
      </c>
      <c r="G133" s="15">
        <v>300</v>
      </c>
      <c r="H133" s="15">
        <v>468</v>
      </c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7"/>
      <c r="T133" s="33">
        <f t="shared" si="4"/>
        <v>1114</v>
      </c>
      <c r="U133" s="48">
        <v>10.42</v>
      </c>
      <c r="V133" s="44">
        <f t="shared" ref="V133:V179" si="5">U133*T133</f>
        <v>11607.88</v>
      </c>
      <c r="W133" s="2"/>
      <c r="X133" s="2"/>
      <c r="Y133" s="2"/>
      <c r="Z133" s="2"/>
      <c r="AA133" s="2"/>
      <c r="AB133" s="2"/>
      <c r="AC133" s="2"/>
      <c r="AD133" s="9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</row>
    <row r="134" spans="1:57" ht="75.75" thickBot="1" x14ac:dyDescent="0.3">
      <c r="A134" s="38">
        <v>131</v>
      </c>
      <c r="B134" s="13">
        <v>59601</v>
      </c>
      <c r="C134" s="14" t="s">
        <v>161</v>
      </c>
      <c r="D134" s="39" t="s">
        <v>22</v>
      </c>
      <c r="E134" s="16">
        <v>960</v>
      </c>
      <c r="F134" s="15">
        <v>10</v>
      </c>
      <c r="G134" s="15">
        <v>200</v>
      </c>
      <c r="H134" s="15">
        <v>94</v>
      </c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7"/>
      <c r="T134" s="33">
        <f t="shared" si="4"/>
        <v>1264</v>
      </c>
      <c r="U134" s="48">
        <v>24.33</v>
      </c>
      <c r="V134" s="44">
        <f t="shared" si="5"/>
        <v>30753.119999999999</v>
      </c>
      <c r="W134" s="2"/>
      <c r="X134" s="2"/>
      <c r="Y134" s="2"/>
      <c r="Z134" s="2"/>
      <c r="AA134" s="2"/>
      <c r="AB134" s="2"/>
      <c r="AC134" s="2"/>
      <c r="AD134" s="9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</row>
    <row r="135" spans="1:57" ht="75.75" thickBot="1" x14ac:dyDescent="0.3">
      <c r="A135" s="38">
        <v>132</v>
      </c>
      <c r="B135" s="13">
        <v>59600</v>
      </c>
      <c r="C135" s="14" t="s">
        <v>162</v>
      </c>
      <c r="D135" s="39" t="s">
        <v>22</v>
      </c>
      <c r="E135" s="16">
        <v>960</v>
      </c>
      <c r="F135" s="15">
        <v>10</v>
      </c>
      <c r="G135" s="15">
        <v>300</v>
      </c>
      <c r="H135" s="15">
        <v>94</v>
      </c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7"/>
      <c r="T135" s="33">
        <f t="shared" si="4"/>
        <v>1364</v>
      </c>
      <c r="U135" s="48">
        <v>23.39</v>
      </c>
      <c r="V135" s="44">
        <f t="shared" si="5"/>
        <v>31903.96</v>
      </c>
      <c r="W135" s="2"/>
      <c r="X135" s="2"/>
      <c r="Y135" s="2"/>
      <c r="Z135" s="2"/>
      <c r="AA135" s="2"/>
      <c r="AB135" s="2"/>
      <c r="AC135" s="2"/>
      <c r="AD135" s="9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</row>
    <row r="136" spans="1:57" ht="60.75" thickBot="1" x14ac:dyDescent="0.3">
      <c r="A136" s="38">
        <v>133</v>
      </c>
      <c r="B136" s="13">
        <v>178774</v>
      </c>
      <c r="C136" s="14" t="s">
        <v>163</v>
      </c>
      <c r="D136" s="39" t="s">
        <v>22</v>
      </c>
      <c r="E136" s="16">
        <v>5</v>
      </c>
      <c r="F136" s="15">
        <v>2</v>
      </c>
      <c r="G136" s="15">
        <v>100</v>
      </c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7"/>
      <c r="T136" s="33">
        <f t="shared" si="4"/>
        <v>107</v>
      </c>
      <c r="U136" s="48">
        <v>122.47</v>
      </c>
      <c r="V136" s="44">
        <f t="shared" si="5"/>
        <v>13104.289999999999</v>
      </c>
      <c r="W136" s="2"/>
      <c r="X136" s="2"/>
      <c r="Y136" s="2"/>
      <c r="Z136" s="2"/>
      <c r="AA136" s="2"/>
      <c r="AB136" s="2"/>
      <c r="AC136" s="2"/>
      <c r="AD136" s="9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</row>
    <row r="137" spans="1:57" ht="45.75" thickBot="1" x14ac:dyDescent="0.3">
      <c r="A137" s="38">
        <v>134</v>
      </c>
      <c r="B137" s="13">
        <v>57076</v>
      </c>
      <c r="C137" s="14" t="s">
        <v>164</v>
      </c>
      <c r="D137" s="39" t="s">
        <v>134</v>
      </c>
      <c r="E137" s="16">
        <v>192</v>
      </c>
      <c r="F137" s="15">
        <v>30</v>
      </c>
      <c r="G137" s="15">
        <v>1000</v>
      </c>
      <c r="H137" s="15">
        <v>192</v>
      </c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7"/>
      <c r="T137" s="33">
        <f t="shared" si="4"/>
        <v>1414</v>
      </c>
      <c r="U137" s="48">
        <v>4.96</v>
      </c>
      <c r="V137" s="44">
        <f t="shared" si="5"/>
        <v>7013.44</v>
      </c>
      <c r="W137" s="2"/>
      <c r="X137" s="2"/>
      <c r="Y137" s="2"/>
      <c r="Z137" s="2"/>
      <c r="AA137" s="2"/>
      <c r="AB137" s="2"/>
      <c r="AC137" s="2"/>
      <c r="AD137" s="9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</row>
    <row r="138" spans="1:57" ht="75.75" thickBot="1" x14ac:dyDescent="0.3">
      <c r="A138" s="38">
        <v>135</v>
      </c>
      <c r="B138" s="13">
        <v>180620</v>
      </c>
      <c r="C138" s="14" t="s">
        <v>165</v>
      </c>
      <c r="D138" s="39" t="s">
        <v>166</v>
      </c>
      <c r="E138" s="16">
        <v>440</v>
      </c>
      <c r="F138" s="15">
        <v>30</v>
      </c>
      <c r="G138" s="15">
        <v>100</v>
      </c>
      <c r="H138" s="15">
        <v>300</v>
      </c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7"/>
      <c r="T138" s="33">
        <f t="shared" si="4"/>
        <v>870</v>
      </c>
      <c r="U138" s="48">
        <v>6.83</v>
      </c>
      <c r="V138" s="44">
        <f t="shared" si="5"/>
        <v>5942.1</v>
      </c>
      <c r="W138" s="2"/>
      <c r="X138" s="2"/>
      <c r="Y138" s="2"/>
      <c r="Z138" s="2"/>
      <c r="AA138" s="2"/>
      <c r="AB138" s="2"/>
      <c r="AC138" s="2"/>
      <c r="AD138" s="9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</row>
    <row r="139" spans="1:57" ht="60.75" thickBot="1" x14ac:dyDescent="0.3">
      <c r="A139" s="38">
        <v>136</v>
      </c>
      <c r="B139" s="13">
        <v>56750</v>
      </c>
      <c r="C139" s="14" t="s">
        <v>167</v>
      </c>
      <c r="D139" s="39" t="s">
        <v>166</v>
      </c>
      <c r="E139" s="16">
        <v>440</v>
      </c>
      <c r="F139" s="15">
        <v>30</v>
      </c>
      <c r="G139" s="15">
        <v>100</v>
      </c>
      <c r="H139" s="15">
        <v>750</v>
      </c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7"/>
      <c r="T139" s="33">
        <f t="shared" si="4"/>
        <v>1320</v>
      </c>
      <c r="U139" s="48">
        <v>9.49</v>
      </c>
      <c r="V139" s="44">
        <f t="shared" si="5"/>
        <v>12526.800000000001</v>
      </c>
      <c r="W139" s="2"/>
      <c r="X139" s="2"/>
      <c r="Y139" s="2"/>
      <c r="Z139" s="2"/>
      <c r="AA139" s="2"/>
      <c r="AB139" s="2"/>
      <c r="AC139" s="2"/>
      <c r="AD139" s="9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</row>
    <row r="140" spans="1:57" ht="75.75" thickBot="1" x14ac:dyDescent="0.3">
      <c r="A140" s="38">
        <v>137</v>
      </c>
      <c r="B140" s="13">
        <v>127215</v>
      </c>
      <c r="C140" s="14" t="s">
        <v>168</v>
      </c>
      <c r="D140" s="39" t="s">
        <v>166</v>
      </c>
      <c r="E140" s="16">
        <v>440</v>
      </c>
      <c r="F140" s="15">
        <v>30</v>
      </c>
      <c r="G140" s="15">
        <v>100</v>
      </c>
      <c r="H140" s="15">
        <v>260</v>
      </c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7"/>
      <c r="T140" s="33">
        <f t="shared" si="4"/>
        <v>830</v>
      </c>
      <c r="U140" s="48">
        <v>8.7200000000000006</v>
      </c>
      <c r="V140" s="44">
        <f t="shared" si="5"/>
        <v>7237.6</v>
      </c>
      <c r="W140" s="2"/>
      <c r="X140" s="2"/>
      <c r="Y140" s="2"/>
      <c r="Z140" s="2"/>
      <c r="AA140" s="2"/>
      <c r="AB140" s="2"/>
      <c r="AC140" s="2"/>
      <c r="AD140" s="9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</row>
    <row r="141" spans="1:57" ht="60.75" thickBot="1" x14ac:dyDescent="0.3">
      <c r="A141" s="38">
        <v>138</v>
      </c>
      <c r="B141" s="13">
        <v>56751</v>
      </c>
      <c r="C141" s="14" t="s">
        <v>169</v>
      </c>
      <c r="D141" s="39" t="s">
        <v>166</v>
      </c>
      <c r="E141" s="16">
        <v>440</v>
      </c>
      <c r="F141" s="15">
        <v>30</v>
      </c>
      <c r="G141" s="15">
        <v>100</v>
      </c>
      <c r="H141" s="15">
        <v>750</v>
      </c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7"/>
      <c r="T141" s="33">
        <f t="shared" si="4"/>
        <v>1320</v>
      </c>
      <c r="U141" s="48">
        <v>7.46</v>
      </c>
      <c r="V141" s="44">
        <f t="shared" si="5"/>
        <v>9847.2000000000007</v>
      </c>
      <c r="W141" s="2"/>
      <c r="X141" s="2"/>
      <c r="Y141" s="2"/>
      <c r="Z141" s="2"/>
      <c r="AA141" s="2"/>
      <c r="AB141" s="2"/>
      <c r="AC141" s="2"/>
      <c r="AD141" s="9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</row>
    <row r="142" spans="1:57" ht="75.75" thickBot="1" x14ac:dyDescent="0.3">
      <c r="A142" s="38">
        <v>139</v>
      </c>
      <c r="B142" s="13">
        <v>127214</v>
      </c>
      <c r="C142" s="14" t="s">
        <v>170</v>
      </c>
      <c r="D142" s="39" t="s">
        <v>166</v>
      </c>
      <c r="E142" s="16">
        <v>440</v>
      </c>
      <c r="F142" s="15">
        <v>30</v>
      </c>
      <c r="G142" s="15">
        <v>100</v>
      </c>
      <c r="H142" s="15">
        <v>400</v>
      </c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7"/>
      <c r="T142" s="33">
        <f t="shared" si="4"/>
        <v>970</v>
      </c>
      <c r="U142" s="48">
        <v>5.87</v>
      </c>
      <c r="V142" s="44">
        <f t="shared" si="5"/>
        <v>5693.9000000000005</v>
      </c>
      <c r="W142" s="2"/>
      <c r="X142" s="2"/>
      <c r="Y142" s="2"/>
      <c r="Z142" s="2"/>
      <c r="AA142" s="2"/>
      <c r="AB142" s="2"/>
      <c r="AC142" s="2"/>
      <c r="AD142" s="9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</row>
    <row r="143" spans="1:57" ht="60.75" thickBot="1" x14ac:dyDescent="0.3">
      <c r="A143" s="38">
        <v>140</v>
      </c>
      <c r="B143" s="13">
        <v>53406</v>
      </c>
      <c r="C143" s="14" t="s">
        <v>171</v>
      </c>
      <c r="D143" s="39" t="s">
        <v>22</v>
      </c>
      <c r="E143" s="16">
        <v>240</v>
      </c>
      <c r="F143" s="15">
        <v>100</v>
      </c>
      <c r="G143" s="15">
        <v>3000</v>
      </c>
      <c r="H143" s="15">
        <v>78000</v>
      </c>
      <c r="I143" s="15">
        <v>200</v>
      </c>
      <c r="J143" s="15"/>
      <c r="K143" s="15"/>
      <c r="L143" s="15"/>
      <c r="M143" s="15"/>
      <c r="N143" s="15"/>
      <c r="O143" s="15"/>
      <c r="P143" s="15"/>
      <c r="Q143" s="15"/>
      <c r="R143" s="15"/>
      <c r="S143" s="17"/>
      <c r="T143" s="33">
        <f t="shared" si="4"/>
        <v>81540</v>
      </c>
      <c r="U143" s="48">
        <v>2.0699999999999998</v>
      </c>
      <c r="V143" s="44">
        <f t="shared" si="5"/>
        <v>168787.8</v>
      </c>
      <c r="W143" s="2"/>
      <c r="X143" s="2"/>
      <c r="Y143" s="2"/>
      <c r="Z143" s="2"/>
      <c r="AA143" s="2"/>
      <c r="AB143" s="2"/>
      <c r="AC143" s="2"/>
      <c r="AD143" s="9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</row>
    <row r="144" spans="1:57" ht="60.75" thickBot="1" x14ac:dyDescent="0.3">
      <c r="A144" s="38">
        <v>141</v>
      </c>
      <c r="B144" s="13">
        <v>114657</v>
      </c>
      <c r="C144" s="14" t="s">
        <v>172</v>
      </c>
      <c r="D144" s="39" t="s">
        <v>22</v>
      </c>
      <c r="E144" s="16">
        <v>240</v>
      </c>
      <c r="F144" s="15">
        <v>100</v>
      </c>
      <c r="G144" s="15"/>
      <c r="H144" s="15">
        <v>1200</v>
      </c>
      <c r="I144" s="15">
        <v>60</v>
      </c>
      <c r="J144" s="15"/>
      <c r="K144" s="15"/>
      <c r="L144" s="15"/>
      <c r="M144" s="15"/>
      <c r="N144" s="15"/>
      <c r="O144" s="15"/>
      <c r="P144" s="15"/>
      <c r="Q144" s="15"/>
      <c r="R144" s="15"/>
      <c r="S144" s="17"/>
      <c r="T144" s="33">
        <f t="shared" si="4"/>
        <v>1600</v>
      </c>
      <c r="U144" s="48">
        <v>1.87</v>
      </c>
      <c r="V144" s="44">
        <f t="shared" si="5"/>
        <v>2992</v>
      </c>
      <c r="W144" s="2"/>
      <c r="X144" s="2"/>
      <c r="Y144" s="2"/>
      <c r="Z144" s="2"/>
      <c r="AA144" s="2"/>
      <c r="AB144" s="2"/>
      <c r="AC144" s="2"/>
      <c r="AD144" s="9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</row>
    <row r="145" spans="1:57" ht="60.75" thickBot="1" x14ac:dyDescent="0.3">
      <c r="A145" s="38">
        <v>142</v>
      </c>
      <c r="B145" s="13">
        <v>172080</v>
      </c>
      <c r="C145" s="14" t="s">
        <v>173</v>
      </c>
      <c r="D145" s="39" t="s">
        <v>22</v>
      </c>
      <c r="E145" s="16">
        <v>240</v>
      </c>
      <c r="F145" s="15">
        <v>100</v>
      </c>
      <c r="G145" s="15"/>
      <c r="H145" s="15">
        <v>2400</v>
      </c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7"/>
      <c r="T145" s="33">
        <f t="shared" si="4"/>
        <v>2740</v>
      </c>
      <c r="U145" s="48">
        <v>3.39</v>
      </c>
      <c r="V145" s="44">
        <f t="shared" si="5"/>
        <v>9288.6</v>
      </c>
      <c r="W145" s="2"/>
      <c r="X145" s="2"/>
      <c r="Y145" s="2"/>
      <c r="Z145" s="2"/>
      <c r="AA145" s="2"/>
      <c r="AB145" s="2"/>
      <c r="AC145" s="2"/>
      <c r="AD145" s="9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</row>
    <row r="146" spans="1:57" ht="75.75" thickBot="1" x14ac:dyDescent="0.3">
      <c r="A146" s="38">
        <v>143</v>
      </c>
      <c r="B146" s="13">
        <v>68305</v>
      </c>
      <c r="C146" s="14" t="s">
        <v>174</v>
      </c>
      <c r="D146" s="39" t="s">
        <v>134</v>
      </c>
      <c r="E146" s="16">
        <v>360</v>
      </c>
      <c r="F146" s="15">
        <v>50</v>
      </c>
      <c r="G146" s="15">
        <v>50</v>
      </c>
      <c r="H146" s="15">
        <v>260</v>
      </c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7"/>
      <c r="T146" s="33">
        <f t="shared" si="4"/>
        <v>720</v>
      </c>
      <c r="U146" s="48">
        <v>13.06</v>
      </c>
      <c r="V146" s="44">
        <f t="shared" si="5"/>
        <v>9403.2000000000007</v>
      </c>
      <c r="W146" s="2"/>
      <c r="X146" s="2"/>
      <c r="Y146" s="2"/>
      <c r="Z146" s="2"/>
      <c r="AA146" s="2"/>
      <c r="AB146" s="2"/>
      <c r="AC146" s="2"/>
      <c r="AD146" s="9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</row>
    <row r="147" spans="1:57" ht="60.75" thickBot="1" x14ac:dyDescent="0.3">
      <c r="A147" s="38">
        <v>144</v>
      </c>
      <c r="B147" s="13">
        <v>154829</v>
      </c>
      <c r="C147" s="14" t="s">
        <v>175</v>
      </c>
      <c r="D147" s="39" t="s">
        <v>176</v>
      </c>
      <c r="E147" s="16">
        <v>60</v>
      </c>
      <c r="F147" s="15">
        <v>2</v>
      </c>
      <c r="G147" s="15"/>
      <c r="H147" s="15">
        <v>480</v>
      </c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7"/>
      <c r="T147" s="33">
        <f t="shared" si="4"/>
        <v>542</v>
      </c>
      <c r="U147" s="48">
        <v>66.150000000000006</v>
      </c>
      <c r="V147" s="44">
        <f t="shared" si="5"/>
        <v>35853.300000000003</v>
      </c>
      <c r="W147" s="2"/>
      <c r="X147" s="2"/>
      <c r="Y147" s="2"/>
      <c r="Z147" s="2"/>
      <c r="AA147" s="2"/>
      <c r="AB147" s="2"/>
      <c r="AC147" s="2"/>
      <c r="AD147" s="9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</row>
    <row r="148" spans="1:57" ht="75.75" thickBot="1" x14ac:dyDescent="0.3">
      <c r="A148" s="38">
        <v>145</v>
      </c>
      <c r="B148" s="13">
        <v>77126</v>
      </c>
      <c r="C148" s="14" t="s">
        <v>177</v>
      </c>
      <c r="D148" s="39" t="s">
        <v>176</v>
      </c>
      <c r="E148" s="16">
        <v>60</v>
      </c>
      <c r="F148" s="15">
        <v>2</v>
      </c>
      <c r="G148" s="15">
        <v>50</v>
      </c>
      <c r="H148" s="15">
        <v>360</v>
      </c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7"/>
      <c r="T148" s="33">
        <f t="shared" si="4"/>
        <v>472</v>
      </c>
      <c r="U148" s="48">
        <v>61.6</v>
      </c>
      <c r="V148" s="44">
        <f t="shared" si="5"/>
        <v>29075.200000000001</v>
      </c>
      <c r="W148" s="2"/>
      <c r="X148" s="2"/>
      <c r="Y148" s="2"/>
      <c r="Z148" s="2"/>
      <c r="AA148" s="2"/>
      <c r="AB148" s="2"/>
      <c r="AC148" s="2"/>
      <c r="AD148" s="9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</row>
    <row r="149" spans="1:57" ht="90.75" thickBot="1" x14ac:dyDescent="0.3">
      <c r="A149" s="38">
        <v>146</v>
      </c>
      <c r="B149" s="13">
        <v>77112</v>
      </c>
      <c r="C149" s="14" t="s">
        <v>178</v>
      </c>
      <c r="D149" s="39" t="s">
        <v>176</v>
      </c>
      <c r="E149" s="16">
        <v>60</v>
      </c>
      <c r="F149" s="15">
        <v>2</v>
      </c>
      <c r="G149" s="15">
        <v>100</v>
      </c>
      <c r="H149" s="15">
        <v>260</v>
      </c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7"/>
      <c r="T149" s="33">
        <f t="shared" si="4"/>
        <v>422</v>
      </c>
      <c r="U149" s="48">
        <v>50.62</v>
      </c>
      <c r="V149" s="44">
        <f t="shared" si="5"/>
        <v>21361.64</v>
      </c>
      <c r="W149" s="2"/>
      <c r="X149" s="2"/>
      <c r="Y149" s="2"/>
      <c r="Z149" s="2"/>
      <c r="AA149" s="2"/>
      <c r="AB149" s="2"/>
      <c r="AC149" s="2"/>
      <c r="AD149" s="9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</row>
    <row r="150" spans="1:57" ht="75.75" thickBot="1" x14ac:dyDescent="0.3">
      <c r="A150" s="38">
        <v>147</v>
      </c>
      <c r="B150" s="13">
        <v>68303</v>
      </c>
      <c r="C150" s="14" t="s">
        <v>179</v>
      </c>
      <c r="D150" s="39" t="s">
        <v>22</v>
      </c>
      <c r="E150" s="16">
        <v>360</v>
      </c>
      <c r="F150" s="15">
        <v>2</v>
      </c>
      <c r="G150" s="15">
        <v>100</v>
      </c>
      <c r="H150" s="15">
        <v>360</v>
      </c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7"/>
      <c r="T150" s="33">
        <f t="shared" si="4"/>
        <v>822</v>
      </c>
      <c r="U150" s="48">
        <v>14.12</v>
      </c>
      <c r="V150" s="44">
        <f t="shared" si="5"/>
        <v>11606.64</v>
      </c>
      <c r="W150" s="2"/>
      <c r="X150" s="2"/>
      <c r="Y150" s="2"/>
      <c r="Z150" s="2"/>
      <c r="AA150" s="2"/>
      <c r="AB150" s="2"/>
      <c r="AC150" s="2"/>
      <c r="AD150" s="9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</row>
    <row r="151" spans="1:57" ht="60.75" thickBot="1" x14ac:dyDescent="0.3">
      <c r="A151" s="38">
        <v>148</v>
      </c>
      <c r="B151" s="13">
        <v>55552</v>
      </c>
      <c r="C151" s="14" t="s">
        <v>180</v>
      </c>
      <c r="D151" s="39" t="s">
        <v>181</v>
      </c>
      <c r="E151" s="16">
        <v>4942</v>
      </c>
      <c r="F151" s="15">
        <v>20</v>
      </c>
      <c r="G151" s="15">
        <v>20</v>
      </c>
      <c r="H151" s="15">
        <v>156</v>
      </c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7"/>
      <c r="T151" s="33">
        <f t="shared" si="4"/>
        <v>5138</v>
      </c>
      <c r="U151" s="48">
        <v>13.11</v>
      </c>
      <c r="V151" s="44">
        <f t="shared" si="5"/>
        <v>67359.179999999993</v>
      </c>
      <c r="W151" s="2"/>
      <c r="X151" s="2"/>
      <c r="Y151" s="2"/>
      <c r="Z151" s="2"/>
      <c r="AA151" s="2"/>
      <c r="AB151" s="2"/>
      <c r="AC151" s="2"/>
      <c r="AD151" s="9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</row>
    <row r="152" spans="1:57" ht="60.75" thickBot="1" x14ac:dyDescent="0.3">
      <c r="A152" s="38">
        <v>149</v>
      </c>
      <c r="B152" s="13">
        <v>145928</v>
      </c>
      <c r="C152" s="14" t="s">
        <v>182</v>
      </c>
      <c r="D152" s="39" t="s">
        <v>33</v>
      </c>
      <c r="E152" s="16">
        <v>840</v>
      </c>
      <c r="F152" s="15"/>
      <c r="G152" s="15"/>
      <c r="H152" s="15">
        <v>1092</v>
      </c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7"/>
      <c r="T152" s="33">
        <f t="shared" si="4"/>
        <v>1932</v>
      </c>
      <c r="U152" s="48">
        <v>57.35</v>
      </c>
      <c r="V152" s="44">
        <f t="shared" si="5"/>
        <v>110800.2</v>
      </c>
      <c r="W152" s="2"/>
      <c r="X152" s="2"/>
      <c r="Y152" s="2"/>
      <c r="Z152" s="2"/>
      <c r="AA152" s="2"/>
      <c r="AB152" s="2"/>
      <c r="AC152" s="2"/>
      <c r="AD152" s="9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</row>
    <row r="153" spans="1:57" ht="75.75" thickBot="1" x14ac:dyDescent="0.3">
      <c r="A153" s="38">
        <v>150</v>
      </c>
      <c r="B153" s="13">
        <v>94378</v>
      </c>
      <c r="C153" s="14" t="s">
        <v>183</v>
      </c>
      <c r="D153" s="39" t="s">
        <v>33</v>
      </c>
      <c r="E153" s="16">
        <v>840</v>
      </c>
      <c r="F153" s="15"/>
      <c r="G153" s="15"/>
      <c r="H153" s="15">
        <v>468</v>
      </c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7"/>
      <c r="T153" s="33">
        <f t="shared" si="4"/>
        <v>1308</v>
      </c>
      <c r="U153" s="48">
        <v>51.61</v>
      </c>
      <c r="V153" s="44">
        <f t="shared" si="5"/>
        <v>67505.88</v>
      </c>
      <c r="W153" s="2"/>
      <c r="X153" s="2"/>
      <c r="Y153" s="2"/>
      <c r="Z153" s="2"/>
      <c r="AA153" s="2"/>
      <c r="AB153" s="2"/>
      <c r="AC153" s="2"/>
      <c r="AD153" s="9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</row>
    <row r="154" spans="1:57" ht="75.75" thickBot="1" x14ac:dyDescent="0.3">
      <c r="A154" s="38">
        <v>151</v>
      </c>
      <c r="B154" s="13">
        <v>65079</v>
      </c>
      <c r="C154" s="14" t="s">
        <v>184</v>
      </c>
      <c r="D154" s="39" t="s">
        <v>33</v>
      </c>
      <c r="E154" s="16">
        <v>1000</v>
      </c>
      <c r="F154" s="15"/>
      <c r="G154" s="15"/>
      <c r="H154" s="15">
        <v>800</v>
      </c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7"/>
      <c r="T154" s="33">
        <f t="shared" si="4"/>
        <v>1800</v>
      </c>
      <c r="U154" s="48">
        <v>41.45</v>
      </c>
      <c r="V154" s="44">
        <f t="shared" si="5"/>
        <v>74610</v>
      </c>
      <c r="W154" s="2"/>
      <c r="X154" s="2"/>
      <c r="Y154" s="2"/>
      <c r="Z154" s="2"/>
      <c r="AA154" s="2"/>
      <c r="AB154" s="2"/>
      <c r="AC154" s="2"/>
      <c r="AD154" s="9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</row>
    <row r="155" spans="1:57" ht="60.75" thickBot="1" x14ac:dyDescent="0.3">
      <c r="A155" s="38">
        <v>152</v>
      </c>
      <c r="B155" s="13">
        <v>11767</v>
      </c>
      <c r="C155" s="14" t="s">
        <v>186</v>
      </c>
      <c r="D155" s="39" t="s">
        <v>33</v>
      </c>
      <c r="E155" s="16">
        <v>400</v>
      </c>
      <c r="F155" s="15"/>
      <c r="G155" s="15">
        <v>200</v>
      </c>
      <c r="H155" s="15">
        <v>780</v>
      </c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7"/>
      <c r="T155" s="33">
        <f t="shared" si="4"/>
        <v>1380</v>
      </c>
      <c r="U155" s="48">
        <v>123.25</v>
      </c>
      <c r="V155" s="44">
        <f t="shared" si="5"/>
        <v>170085</v>
      </c>
      <c r="W155" s="2"/>
      <c r="X155" s="2"/>
      <c r="Y155" s="2"/>
      <c r="Z155" s="2"/>
      <c r="AA155" s="2"/>
      <c r="AB155" s="2"/>
      <c r="AC155" s="2"/>
      <c r="AD155" s="9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</row>
    <row r="156" spans="1:57" ht="75.75" thickBot="1" x14ac:dyDescent="0.3">
      <c r="A156" s="38">
        <v>153</v>
      </c>
      <c r="B156" s="13">
        <v>134928</v>
      </c>
      <c r="C156" s="14" t="s">
        <v>187</v>
      </c>
      <c r="D156" s="39" t="s">
        <v>33</v>
      </c>
      <c r="E156" s="16">
        <v>100</v>
      </c>
      <c r="F156" s="15"/>
      <c r="G156" s="15"/>
      <c r="H156" s="15">
        <v>780</v>
      </c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7"/>
      <c r="T156" s="33">
        <f t="shared" si="4"/>
        <v>880</v>
      </c>
      <c r="U156" s="48">
        <v>48.6</v>
      </c>
      <c r="V156" s="44">
        <f t="shared" si="5"/>
        <v>42768</v>
      </c>
      <c r="W156" s="2"/>
      <c r="X156" s="2"/>
      <c r="Y156" s="2"/>
      <c r="Z156" s="2"/>
      <c r="AA156" s="2"/>
      <c r="AB156" s="2"/>
      <c r="AC156" s="2"/>
      <c r="AD156" s="9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</row>
    <row r="157" spans="1:57" ht="90.75" thickBot="1" x14ac:dyDescent="0.3">
      <c r="A157" s="38">
        <v>154</v>
      </c>
      <c r="B157" s="13">
        <v>137364</v>
      </c>
      <c r="C157" s="14" t="s">
        <v>188</v>
      </c>
      <c r="D157" s="39" t="s">
        <v>33</v>
      </c>
      <c r="E157" s="16" t="s">
        <v>185</v>
      </c>
      <c r="F157" s="15">
        <v>10</v>
      </c>
      <c r="G157" s="15">
        <v>200</v>
      </c>
      <c r="H157" s="15">
        <v>1924</v>
      </c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7"/>
      <c r="T157" s="33">
        <f t="shared" si="4"/>
        <v>2134</v>
      </c>
      <c r="U157" s="48">
        <v>127.83</v>
      </c>
      <c r="V157" s="44">
        <f t="shared" si="5"/>
        <v>272789.21999999997</v>
      </c>
      <c r="W157" s="2"/>
      <c r="X157" s="2"/>
      <c r="Y157" s="2"/>
      <c r="Z157" s="2"/>
      <c r="AA157" s="2"/>
      <c r="AB157" s="2"/>
      <c r="AC157" s="2"/>
      <c r="AD157" s="9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</row>
    <row r="158" spans="1:57" ht="60.75" thickBot="1" x14ac:dyDescent="0.3">
      <c r="A158" s="38">
        <v>155</v>
      </c>
      <c r="B158" s="13">
        <v>59339</v>
      </c>
      <c r="C158" s="14" t="s">
        <v>189</v>
      </c>
      <c r="D158" s="39" t="s">
        <v>33</v>
      </c>
      <c r="E158" s="16">
        <v>1200</v>
      </c>
      <c r="F158" s="15">
        <v>10</v>
      </c>
      <c r="G158" s="15">
        <v>200</v>
      </c>
      <c r="H158" s="15">
        <v>1404</v>
      </c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7"/>
      <c r="T158" s="33">
        <f t="shared" si="4"/>
        <v>2814</v>
      </c>
      <c r="U158" s="48">
        <v>27.35</v>
      </c>
      <c r="V158" s="44">
        <f t="shared" si="5"/>
        <v>76962.900000000009</v>
      </c>
      <c r="W158" s="2"/>
      <c r="X158" s="2"/>
      <c r="Y158" s="2"/>
      <c r="Z158" s="2"/>
      <c r="AA158" s="2"/>
      <c r="AB158" s="2"/>
      <c r="AC158" s="2"/>
      <c r="AD158" s="9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</row>
    <row r="159" spans="1:57" ht="60.75" thickBot="1" x14ac:dyDescent="0.3">
      <c r="A159" s="38">
        <v>156</v>
      </c>
      <c r="B159" s="13">
        <v>94370</v>
      </c>
      <c r="C159" s="14" t="s">
        <v>190</v>
      </c>
      <c r="D159" s="39" t="s">
        <v>33</v>
      </c>
      <c r="E159" s="16">
        <v>1200</v>
      </c>
      <c r="F159" s="15"/>
      <c r="G159" s="15">
        <v>100</v>
      </c>
      <c r="H159" s="15">
        <v>1200</v>
      </c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7"/>
      <c r="T159" s="33">
        <f t="shared" si="4"/>
        <v>2500</v>
      </c>
      <c r="U159" s="48">
        <v>19.53</v>
      </c>
      <c r="V159" s="44">
        <f t="shared" si="5"/>
        <v>48825</v>
      </c>
      <c r="W159" s="2"/>
      <c r="X159" s="2"/>
      <c r="Y159" s="2"/>
      <c r="Z159" s="2"/>
      <c r="AA159" s="2"/>
      <c r="AB159" s="2"/>
      <c r="AC159" s="2"/>
      <c r="AD159" s="9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</row>
    <row r="160" spans="1:57" ht="60.75" thickBot="1" x14ac:dyDescent="0.3">
      <c r="A160" s="38">
        <v>157</v>
      </c>
      <c r="B160" s="13">
        <v>56305</v>
      </c>
      <c r="C160" s="14" t="s">
        <v>191</v>
      </c>
      <c r="D160" s="39" t="s">
        <v>33</v>
      </c>
      <c r="E160" s="16">
        <v>1200</v>
      </c>
      <c r="F160" s="15"/>
      <c r="G160" s="15">
        <v>50</v>
      </c>
      <c r="H160" s="15">
        <v>1404</v>
      </c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7"/>
      <c r="T160" s="33">
        <f t="shared" si="4"/>
        <v>2654</v>
      </c>
      <c r="U160" s="48">
        <v>27.2</v>
      </c>
      <c r="V160" s="44">
        <f t="shared" si="5"/>
        <v>72188.800000000003</v>
      </c>
      <c r="W160" s="2"/>
      <c r="X160" s="2"/>
      <c r="Y160" s="2"/>
      <c r="Z160" s="2"/>
      <c r="AA160" s="2"/>
      <c r="AB160" s="2"/>
      <c r="AC160" s="2"/>
      <c r="AD160" s="9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</row>
    <row r="161" spans="1:57" ht="60.75" thickBot="1" x14ac:dyDescent="0.3">
      <c r="A161" s="38">
        <v>158</v>
      </c>
      <c r="B161" s="13">
        <v>94481</v>
      </c>
      <c r="C161" s="14" t="s">
        <v>192</v>
      </c>
      <c r="D161" s="39" t="s">
        <v>33</v>
      </c>
      <c r="E161" s="16">
        <v>600</v>
      </c>
      <c r="F161" s="15">
        <v>5</v>
      </c>
      <c r="G161" s="15">
        <v>50</v>
      </c>
      <c r="H161" s="15">
        <v>1924</v>
      </c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7"/>
      <c r="T161" s="33">
        <f t="shared" si="4"/>
        <v>2579</v>
      </c>
      <c r="U161" s="48">
        <v>47.87</v>
      </c>
      <c r="V161" s="44">
        <f t="shared" si="5"/>
        <v>123456.73</v>
      </c>
      <c r="W161" s="2"/>
      <c r="X161" s="2"/>
      <c r="Y161" s="2"/>
      <c r="Z161" s="2"/>
      <c r="AA161" s="2"/>
      <c r="AB161" s="2"/>
      <c r="AC161" s="2"/>
      <c r="AD161" s="9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</row>
    <row r="162" spans="1:57" ht="75.75" thickBot="1" x14ac:dyDescent="0.3">
      <c r="A162" s="38">
        <v>159</v>
      </c>
      <c r="B162" s="13">
        <v>148135</v>
      </c>
      <c r="C162" s="14" t="s">
        <v>193</v>
      </c>
      <c r="D162" s="39" t="s">
        <v>33</v>
      </c>
      <c r="E162" s="16">
        <v>1200</v>
      </c>
      <c r="F162" s="15"/>
      <c r="G162" s="15">
        <v>50</v>
      </c>
      <c r="H162" s="15">
        <v>1924</v>
      </c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7"/>
      <c r="T162" s="33">
        <f t="shared" si="4"/>
        <v>3174</v>
      </c>
      <c r="U162" s="48">
        <v>24.84</v>
      </c>
      <c r="V162" s="44">
        <f t="shared" si="5"/>
        <v>78842.16</v>
      </c>
      <c r="W162" s="2"/>
      <c r="X162" s="2"/>
      <c r="Y162" s="2"/>
      <c r="Z162" s="2"/>
      <c r="AA162" s="2"/>
      <c r="AB162" s="2"/>
      <c r="AC162" s="2"/>
      <c r="AD162" s="9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</row>
    <row r="163" spans="1:57" ht="45.75" thickBot="1" x14ac:dyDescent="0.3">
      <c r="A163" s="38">
        <v>160</v>
      </c>
      <c r="B163" s="13">
        <v>9414</v>
      </c>
      <c r="C163" s="14" t="s">
        <v>194</v>
      </c>
      <c r="D163" s="39" t="s">
        <v>33</v>
      </c>
      <c r="E163" s="16">
        <v>600</v>
      </c>
      <c r="F163" s="15">
        <v>10</v>
      </c>
      <c r="G163" s="15">
        <v>200</v>
      </c>
      <c r="H163" s="15">
        <v>1924</v>
      </c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7"/>
      <c r="T163" s="33">
        <f t="shared" si="4"/>
        <v>2734</v>
      </c>
      <c r="U163" s="48">
        <v>16.55</v>
      </c>
      <c r="V163" s="44">
        <f t="shared" si="5"/>
        <v>45247.700000000004</v>
      </c>
      <c r="W163" s="2"/>
      <c r="X163" s="2"/>
      <c r="Y163" s="2"/>
      <c r="Z163" s="2"/>
      <c r="AA163" s="2"/>
      <c r="AB163" s="2"/>
      <c r="AC163" s="2"/>
      <c r="AD163" s="9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</row>
    <row r="164" spans="1:57" ht="75.75" thickBot="1" x14ac:dyDescent="0.3">
      <c r="A164" s="38">
        <v>161</v>
      </c>
      <c r="B164" s="13">
        <v>164253</v>
      </c>
      <c r="C164" s="14" t="s">
        <v>195</v>
      </c>
      <c r="D164" s="39" t="s">
        <v>33</v>
      </c>
      <c r="E164" s="16">
        <v>920</v>
      </c>
      <c r="F164" s="15"/>
      <c r="G164" s="15">
        <v>200</v>
      </c>
      <c r="H164" s="15">
        <v>920</v>
      </c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7"/>
      <c r="T164" s="33">
        <f t="shared" si="4"/>
        <v>2040</v>
      </c>
      <c r="U164" s="48">
        <v>21.83</v>
      </c>
      <c r="V164" s="44">
        <f t="shared" si="5"/>
        <v>44533.2</v>
      </c>
      <c r="W164" s="2"/>
      <c r="X164" s="2"/>
      <c r="Y164" s="2"/>
      <c r="Z164" s="2"/>
      <c r="AA164" s="2"/>
      <c r="AB164" s="2"/>
      <c r="AC164" s="2"/>
      <c r="AD164" s="9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</row>
    <row r="165" spans="1:57" ht="75.75" thickBot="1" x14ac:dyDescent="0.3">
      <c r="A165" s="38">
        <v>162</v>
      </c>
      <c r="B165" s="13">
        <v>137365</v>
      </c>
      <c r="C165" s="14" t="s">
        <v>196</v>
      </c>
      <c r="D165" s="39" t="s">
        <v>33</v>
      </c>
      <c r="E165" s="16">
        <v>1200</v>
      </c>
      <c r="F165" s="15"/>
      <c r="G165" s="15">
        <v>20</v>
      </c>
      <c r="H165" s="15">
        <v>1690</v>
      </c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7"/>
      <c r="T165" s="33">
        <f t="shared" si="4"/>
        <v>2910</v>
      </c>
      <c r="U165" s="48">
        <v>279.24</v>
      </c>
      <c r="V165" s="44">
        <f t="shared" si="5"/>
        <v>812588.4</v>
      </c>
      <c r="W165" s="2"/>
      <c r="X165" s="2"/>
      <c r="Y165" s="2"/>
      <c r="Z165" s="2"/>
      <c r="AA165" s="2"/>
      <c r="AB165" s="2"/>
      <c r="AC165" s="2"/>
      <c r="AD165" s="9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</row>
    <row r="166" spans="1:57" ht="45.75" thickBot="1" x14ac:dyDescent="0.3">
      <c r="A166" s="38">
        <v>163</v>
      </c>
      <c r="B166" s="13">
        <v>137323</v>
      </c>
      <c r="C166" s="14" t="s">
        <v>197</v>
      </c>
      <c r="D166" s="39" t="s">
        <v>33</v>
      </c>
      <c r="E166" s="16">
        <v>600</v>
      </c>
      <c r="F166" s="15">
        <v>20</v>
      </c>
      <c r="G166" s="15">
        <v>100</v>
      </c>
      <c r="H166" s="15">
        <v>754</v>
      </c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7"/>
      <c r="T166" s="33">
        <f t="shared" si="4"/>
        <v>1474</v>
      </c>
      <c r="U166" s="48">
        <v>23.24</v>
      </c>
      <c r="V166" s="44">
        <f t="shared" si="5"/>
        <v>34255.759999999995</v>
      </c>
      <c r="W166" s="2"/>
      <c r="X166" s="2"/>
      <c r="Y166" s="2"/>
      <c r="Z166" s="2"/>
      <c r="AA166" s="2"/>
      <c r="AB166" s="2"/>
      <c r="AC166" s="2"/>
      <c r="AD166" s="9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</row>
    <row r="167" spans="1:57" ht="60.75" thickBot="1" x14ac:dyDescent="0.3">
      <c r="A167" s="38">
        <v>164</v>
      </c>
      <c r="B167" s="13">
        <v>3415</v>
      </c>
      <c r="C167" s="14" t="s">
        <v>198</v>
      </c>
      <c r="D167" s="39" t="s">
        <v>33</v>
      </c>
      <c r="E167" s="16">
        <v>1200</v>
      </c>
      <c r="F167" s="15"/>
      <c r="G167" s="15">
        <v>50</v>
      </c>
      <c r="H167" s="15">
        <v>1600</v>
      </c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7"/>
      <c r="T167" s="33">
        <f t="shared" si="4"/>
        <v>2850</v>
      </c>
      <c r="U167" s="48">
        <v>48.95</v>
      </c>
      <c r="V167" s="44">
        <f t="shared" si="5"/>
        <v>139507.5</v>
      </c>
      <c r="W167" s="2"/>
      <c r="X167" s="2"/>
      <c r="Y167" s="2"/>
      <c r="Z167" s="2"/>
      <c r="AA167" s="2"/>
      <c r="AB167" s="2"/>
      <c r="AC167" s="2"/>
      <c r="AD167" s="9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</row>
    <row r="168" spans="1:57" ht="75.75" thickBot="1" x14ac:dyDescent="0.3">
      <c r="A168" s="38">
        <v>165</v>
      </c>
      <c r="B168" s="13">
        <v>73124</v>
      </c>
      <c r="C168" s="14" t="s">
        <v>199</v>
      </c>
      <c r="D168" s="39" t="s">
        <v>33</v>
      </c>
      <c r="E168" s="16">
        <v>1200</v>
      </c>
      <c r="F168" s="15"/>
      <c r="G168" s="15">
        <v>20</v>
      </c>
      <c r="H168" s="15">
        <v>2080</v>
      </c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7"/>
      <c r="T168" s="33">
        <f t="shared" si="4"/>
        <v>3300</v>
      </c>
      <c r="U168" s="48">
        <v>33.07</v>
      </c>
      <c r="V168" s="44">
        <f t="shared" si="5"/>
        <v>109131</v>
      </c>
      <c r="W168" s="2"/>
      <c r="X168" s="2"/>
      <c r="Y168" s="2"/>
      <c r="Z168" s="2"/>
      <c r="AA168" s="2"/>
      <c r="AB168" s="2"/>
      <c r="AC168" s="2"/>
      <c r="AD168" s="9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</row>
    <row r="169" spans="1:57" ht="60.75" thickBot="1" x14ac:dyDescent="0.3">
      <c r="A169" s="38">
        <v>166</v>
      </c>
      <c r="B169" s="13">
        <v>94372</v>
      </c>
      <c r="C169" s="14" t="s">
        <v>200</v>
      </c>
      <c r="D169" s="39" t="s">
        <v>33</v>
      </c>
      <c r="E169" s="16">
        <v>1200</v>
      </c>
      <c r="F169" s="15"/>
      <c r="G169" s="15"/>
      <c r="H169" s="15">
        <v>2080</v>
      </c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7"/>
      <c r="T169" s="33">
        <f t="shared" si="4"/>
        <v>3280</v>
      </c>
      <c r="U169" s="48">
        <v>30.22</v>
      </c>
      <c r="V169" s="44">
        <f t="shared" si="5"/>
        <v>99121.599999999991</v>
      </c>
      <c r="W169" s="2"/>
      <c r="X169" s="2"/>
      <c r="Y169" s="2"/>
      <c r="Z169" s="2"/>
      <c r="AA169" s="2"/>
      <c r="AB169" s="2"/>
      <c r="AC169" s="2"/>
      <c r="AD169" s="9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</row>
    <row r="170" spans="1:57" ht="60.75" thickBot="1" x14ac:dyDescent="0.3">
      <c r="A170" s="38">
        <v>167</v>
      </c>
      <c r="B170" s="13">
        <v>73104</v>
      </c>
      <c r="C170" s="14" t="s">
        <v>201</v>
      </c>
      <c r="D170" s="39" t="s">
        <v>33</v>
      </c>
      <c r="E170" s="16">
        <v>600</v>
      </c>
      <c r="F170" s="15"/>
      <c r="G170" s="15">
        <v>20</v>
      </c>
      <c r="H170" s="15">
        <v>540</v>
      </c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7"/>
      <c r="T170" s="33">
        <f t="shared" si="4"/>
        <v>1160</v>
      </c>
      <c r="U170" s="48">
        <v>12.19</v>
      </c>
      <c r="V170" s="44">
        <f t="shared" si="5"/>
        <v>14140.4</v>
      </c>
      <c r="W170" s="2"/>
      <c r="X170" s="2"/>
      <c r="Y170" s="2"/>
      <c r="Z170" s="2"/>
      <c r="AA170" s="2"/>
      <c r="AB170" s="2"/>
      <c r="AC170" s="2"/>
      <c r="AD170" s="9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</row>
    <row r="171" spans="1:57" ht="60.75" thickBot="1" x14ac:dyDescent="0.3">
      <c r="A171" s="38">
        <v>168</v>
      </c>
      <c r="B171" s="13">
        <v>3483</v>
      </c>
      <c r="C171" s="14" t="s">
        <v>202</v>
      </c>
      <c r="D171" s="39" t="s">
        <v>33</v>
      </c>
      <c r="E171" s="16">
        <v>1200</v>
      </c>
      <c r="F171" s="15"/>
      <c r="G171" s="15"/>
      <c r="H171" s="15">
        <v>2860</v>
      </c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7"/>
      <c r="T171" s="33">
        <f t="shared" si="4"/>
        <v>4060</v>
      </c>
      <c r="U171" s="48">
        <v>49.6</v>
      </c>
      <c r="V171" s="44">
        <f t="shared" si="5"/>
        <v>201376</v>
      </c>
      <c r="W171" s="2"/>
      <c r="X171" s="2"/>
      <c r="Y171" s="2"/>
      <c r="Z171" s="2"/>
      <c r="AA171" s="2"/>
      <c r="AB171" s="2"/>
      <c r="AC171" s="2"/>
      <c r="AD171" s="9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</row>
    <row r="172" spans="1:57" ht="60.75" thickBot="1" x14ac:dyDescent="0.3">
      <c r="A172" s="38">
        <v>169</v>
      </c>
      <c r="B172" s="13">
        <v>116867</v>
      </c>
      <c r="C172" s="14" t="s">
        <v>203</v>
      </c>
      <c r="D172" s="39" t="s">
        <v>33</v>
      </c>
      <c r="E172" s="16">
        <v>1200</v>
      </c>
      <c r="F172" s="15"/>
      <c r="G172" s="15">
        <v>100</v>
      </c>
      <c r="H172" s="15">
        <v>2860</v>
      </c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7"/>
      <c r="T172" s="33">
        <f t="shared" si="4"/>
        <v>4160</v>
      </c>
      <c r="U172" s="48">
        <v>53.79</v>
      </c>
      <c r="V172" s="44">
        <f t="shared" si="5"/>
        <v>223766.39999999999</v>
      </c>
      <c r="W172" s="2"/>
      <c r="X172" s="2"/>
      <c r="Y172" s="2"/>
      <c r="Z172" s="2"/>
      <c r="AA172" s="2"/>
      <c r="AB172" s="2"/>
      <c r="AC172" s="2"/>
      <c r="AD172" s="9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</row>
    <row r="173" spans="1:57" ht="60.75" thickBot="1" x14ac:dyDescent="0.3">
      <c r="A173" s="38">
        <v>170</v>
      </c>
      <c r="B173" s="13">
        <v>90398</v>
      </c>
      <c r="C173" s="14" t="s">
        <v>204</v>
      </c>
      <c r="D173" s="39" t="s">
        <v>33</v>
      </c>
      <c r="E173" s="16">
        <v>1500</v>
      </c>
      <c r="F173" s="15"/>
      <c r="G173" s="15">
        <v>250</v>
      </c>
      <c r="H173" s="15">
        <v>3432</v>
      </c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7"/>
      <c r="T173" s="33">
        <f t="shared" si="4"/>
        <v>5182</v>
      </c>
      <c r="U173" s="48">
        <v>34.409999999999997</v>
      </c>
      <c r="V173" s="44">
        <f t="shared" si="5"/>
        <v>178312.62</v>
      </c>
      <c r="W173" s="2"/>
      <c r="X173" s="2"/>
      <c r="Y173" s="2"/>
      <c r="Z173" s="2"/>
      <c r="AA173" s="2"/>
      <c r="AB173" s="2"/>
      <c r="AC173" s="2"/>
      <c r="AD173" s="9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</row>
    <row r="174" spans="1:57" ht="90.75" thickBot="1" x14ac:dyDescent="0.3">
      <c r="A174" s="38">
        <v>171</v>
      </c>
      <c r="B174" s="13">
        <v>56417</v>
      </c>
      <c r="C174" s="14" t="s">
        <v>205</v>
      </c>
      <c r="D174" s="39" t="s">
        <v>33</v>
      </c>
      <c r="E174" s="16">
        <v>600</v>
      </c>
      <c r="F174" s="15"/>
      <c r="G174" s="15">
        <v>250</v>
      </c>
      <c r="H174" s="15">
        <v>1200</v>
      </c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7"/>
      <c r="T174" s="33">
        <f t="shared" si="4"/>
        <v>2050</v>
      </c>
      <c r="U174" s="48">
        <v>32.72</v>
      </c>
      <c r="V174" s="44">
        <f t="shared" si="5"/>
        <v>67076</v>
      </c>
      <c r="W174" s="2"/>
      <c r="X174" s="2"/>
      <c r="Y174" s="2"/>
      <c r="Z174" s="2"/>
      <c r="AA174" s="2"/>
      <c r="AB174" s="2"/>
      <c r="AC174" s="2"/>
      <c r="AD174" s="9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</row>
    <row r="175" spans="1:57" ht="60.75" thickBot="1" x14ac:dyDescent="0.3">
      <c r="A175" s="38">
        <v>172</v>
      </c>
      <c r="B175" s="13">
        <v>107348</v>
      </c>
      <c r="C175" s="14" t="s">
        <v>206</v>
      </c>
      <c r="D175" s="39" t="s">
        <v>33</v>
      </c>
      <c r="E175" s="16">
        <v>1880</v>
      </c>
      <c r="F175" s="15"/>
      <c r="G175" s="15">
        <v>100</v>
      </c>
      <c r="H175" s="15">
        <v>936</v>
      </c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7"/>
      <c r="T175" s="33">
        <f t="shared" si="4"/>
        <v>2916</v>
      </c>
      <c r="U175" s="48">
        <v>13.35</v>
      </c>
      <c r="V175" s="44">
        <f t="shared" si="5"/>
        <v>38928.6</v>
      </c>
      <c r="W175" s="2"/>
      <c r="X175" s="2"/>
      <c r="Y175" s="2"/>
      <c r="Z175" s="2"/>
      <c r="AA175" s="2"/>
      <c r="AB175" s="2"/>
      <c r="AC175" s="2"/>
      <c r="AD175" s="9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</row>
    <row r="176" spans="1:57" ht="60.75" thickBot="1" x14ac:dyDescent="0.3">
      <c r="A176" s="38">
        <v>173</v>
      </c>
      <c r="B176" s="13">
        <v>59474</v>
      </c>
      <c r="C176" s="14" t="s">
        <v>207</v>
      </c>
      <c r="D176" s="39" t="s">
        <v>33</v>
      </c>
      <c r="E176" s="16">
        <v>800</v>
      </c>
      <c r="F176" s="15"/>
      <c r="G176" s="15">
        <v>100</v>
      </c>
      <c r="H176" s="15">
        <v>1404</v>
      </c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7"/>
      <c r="T176" s="33">
        <f t="shared" si="4"/>
        <v>2304</v>
      </c>
      <c r="U176" s="48">
        <v>15.94</v>
      </c>
      <c r="V176" s="44">
        <f t="shared" si="5"/>
        <v>36725.760000000002</v>
      </c>
      <c r="W176" s="2"/>
      <c r="X176" s="2"/>
      <c r="Y176" s="2"/>
      <c r="Z176" s="2"/>
      <c r="AA176" s="2"/>
      <c r="AB176" s="2"/>
      <c r="AC176" s="2"/>
      <c r="AD176" s="9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</row>
    <row r="177" spans="1:57" ht="60.75" thickBot="1" x14ac:dyDescent="0.3">
      <c r="A177" s="38">
        <v>174</v>
      </c>
      <c r="B177" s="13">
        <v>59478</v>
      </c>
      <c r="C177" s="14" t="s">
        <v>208</v>
      </c>
      <c r="D177" s="39" t="s">
        <v>33</v>
      </c>
      <c r="E177" s="16">
        <v>600</v>
      </c>
      <c r="F177" s="15"/>
      <c r="G177" s="15">
        <v>50</v>
      </c>
      <c r="H177" s="15">
        <v>600</v>
      </c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7"/>
      <c r="T177" s="33">
        <f t="shared" si="4"/>
        <v>1250</v>
      </c>
      <c r="U177" s="48">
        <v>39.4</v>
      </c>
      <c r="V177" s="44">
        <f t="shared" si="5"/>
        <v>49250</v>
      </c>
      <c r="W177" s="2"/>
      <c r="X177" s="2"/>
      <c r="Y177" s="2"/>
      <c r="Z177" s="2"/>
      <c r="AA177" s="2"/>
      <c r="AB177" s="2"/>
      <c r="AC177" s="2"/>
      <c r="AD177" s="9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</row>
    <row r="178" spans="1:57" ht="60.75" thickBot="1" x14ac:dyDescent="0.3">
      <c r="A178" s="38">
        <v>175</v>
      </c>
      <c r="B178" s="13">
        <v>57221</v>
      </c>
      <c r="C178" s="14" t="s">
        <v>209</v>
      </c>
      <c r="D178" s="39" t="s">
        <v>33</v>
      </c>
      <c r="E178" s="16">
        <v>1200</v>
      </c>
      <c r="F178" s="15"/>
      <c r="G178" s="15">
        <v>250</v>
      </c>
      <c r="H178" s="15">
        <v>5200</v>
      </c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7"/>
      <c r="T178" s="33">
        <f t="shared" si="4"/>
        <v>6650</v>
      </c>
      <c r="U178" s="48">
        <v>21.36</v>
      </c>
      <c r="V178" s="44">
        <f t="shared" si="5"/>
        <v>142044</v>
      </c>
      <c r="W178" s="2"/>
      <c r="X178" s="2"/>
      <c r="Y178" s="2"/>
      <c r="Z178" s="2"/>
      <c r="AA178" s="2"/>
      <c r="AB178" s="2"/>
      <c r="AC178" s="2"/>
      <c r="AD178" s="9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</row>
    <row r="179" spans="1:57" ht="60.75" thickBot="1" x14ac:dyDescent="0.3">
      <c r="A179" s="40">
        <v>176</v>
      </c>
      <c r="B179" s="41">
        <v>3440</v>
      </c>
      <c r="C179" s="42" t="s">
        <v>210</v>
      </c>
      <c r="D179" s="43" t="s">
        <v>33</v>
      </c>
      <c r="E179" s="18">
        <v>1200</v>
      </c>
      <c r="F179" s="19"/>
      <c r="G179" s="19">
        <v>50</v>
      </c>
      <c r="H179" s="19">
        <v>5200</v>
      </c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20"/>
      <c r="T179" s="34">
        <f t="shared" si="4"/>
        <v>6450</v>
      </c>
      <c r="U179" s="49">
        <v>7.5</v>
      </c>
      <c r="V179" s="45">
        <f t="shared" si="5"/>
        <v>48375</v>
      </c>
      <c r="W179" s="2"/>
      <c r="X179" s="2"/>
      <c r="Y179" s="2"/>
      <c r="Z179" s="2"/>
      <c r="AA179" s="2"/>
      <c r="AB179" s="2"/>
      <c r="AC179" s="2"/>
      <c r="AD179" s="9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</row>
    <row r="180" spans="1:57" ht="15.75" thickBot="1" x14ac:dyDescent="0.3">
      <c r="A180" s="11"/>
      <c r="B180" s="11"/>
      <c r="C180" s="12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5"/>
      <c r="U180" s="11"/>
      <c r="V180" s="11"/>
      <c r="W180" s="11"/>
      <c r="X180" s="11"/>
      <c r="Y180" s="11"/>
      <c r="Z180" s="11"/>
      <c r="AA180" s="11"/>
      <c r="AB180" s="11"/>
      <c r="AC180" s="1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</row>
    <row r="181" spans="1:57" ht="15.75" thickBot="1" x14ac:dyDescent="0.3">
      <c r="A181" s="1"/>
      <c r="B181" s="1"/>
      <c r="C181" s="3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6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</row>
    <row r="182" spans="1:57" ht="15.75" thickBot="1" x14ac:dyDescent="0.3">
      <c r="A182" s="1"/>
      <c r="B182" s="1"/>
      <c r="C182" s="3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6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</row>
    <row r="183" spans="1:57" ht="15.75" thickBot="1" x14ac:dyDescent="0.3">
      <c r="A183" s="1"/>
      <c r="B183" s="1"/>
      <c r="C183" s="3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6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</row>
    <row r="184" spans="1:57" ht="15.75" thickBot="1" x14ac:dyDescent="0.3">
      <c r="A184" s="1"/>
      <c r="B184" s="1"/>
      <c r="C184" s="3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6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</row>
    <row r="185" spans="1:57" ht="15.75" thickBot="1" x14ac:dyDescent="0.3">
      <c r="A185" s="1"/>
      <c r="B185" s="1"/>
      <c r="C185" s="3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6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</row>
    <row r="186" spans="1:57" ht="15.75" thickBot="1" x14ac:dyDescent="0.3">
      <c r="A186" s="1"/>
      <c r="B186" s="1"/>
      <c r="C186" s="3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6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</row>
    <row r="187" spans="1:57" ht="15.75" thickBot="1" x14ac:dyDescent="0.3">
      <c r="A187" s="1"/>
      <c r="B187" s="1"/>
      <c r="C187" s="3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6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</row>
    <row r="188" spans="1:57" ht="15.75" thickBot="1" x14ac:dyDescent="0.3">
      <c r="A188" s="1"/>
      <c r="B188" s="1"/>
      <c r="C188" s="3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6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</row>
    <row r="189" spans="1:57" ht="15.75" thickBot="1" x14ac:dyDescent="0.3">
      <c r="A189" s="1"/>
      <c r="B189" s="1"/>
      <c r="C189" s="3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6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</row>
    <row r="190" spans="1:57" ht="15.75" thickBot="1" x14ac:dyDescent="0.3">
      <c r="A190" s="1"/>
      <c r="B190" s="1"/>
      <c r="C190" s="3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6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</row>
    <row r="191" spans="1:57" ht="15.75" thickBot="1" x14ac:dyDescent="0.3">
      <c r="A191" s="1"/>
      <c r="B191" s="1"/>
      <c r="C191" s="3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6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</row>
    <row r="192" spans="1:57" ht="15.75" thickBot="1" x14ac:dyDescent="0.3">
      <c r="A192" s="1"/>
      <c r="B192" s="1"/>
      <c r="C192" s="3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6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</row>
    <row r="193" spans="1:57" ht="15.75" thickBot="1" x14ac:dyDescent="0.3">
      <c r="A193" s="1"/>
      <c r="B193" s="1"/>
      <c r="C193" s="3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6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</row>
    <row r="194" spans="1:57" ht="15.75" thickBot="1" x14ac:dyDescent="0.3">
      <c r="A194" s="1"/>
      <c r="B194" s="1"/>
      <c r="C194" s="3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6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</row>
    <row r="195" spans="1:57" ht="15.75" thickBot="1" x14ac:dyDescent="0.3">
      <c r="A195" s="1"/>
      <c r="B195" s="1"/>
      <c r="C195" s="3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6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</row>
    <row r="196" spans="1:57" ht="15.75" thickBot="1" x14ac:dyDescent="0.3">
      <c r="A196" s="1"/>
      <c r="B196" s="1"/>
      <c r="C196" s="3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6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</row>
    <row r="197" spans="1:57" ht="15.75" thickBot="1" x14ac:dyDescent="0.3">
      <c r="A197" s="1"/>
      <c r="B197" s="1"/>
      <c r="C197" s="3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6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</row>
    <row r="198" spans="1:57" ht="15.75" thickBot="1" x14ac:dyDescent="0.3">
      <c r="A198" s="1"/>
      <c r="B198" s="1"/>
      <c r="C198" s="3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6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</row>
    <row r="199" spans="1:57" ht="15.75" thickBot="1" x14ac:dyDescent="0.3">
      <c r="A199" s="1"/>
      <c r="B199" s="1"/>
      <c r="C199" s="3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6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</row>
    <row r="200" spans="1:57" ht="15.75" thickBot="1" x14ac:dyDescent="0.3">
      <c r="A200" s="1"/>
      <c r="B200" s="1"/>
      <c r="C200" s="3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6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</row>
    <row r="201" spans="1:57" ht="15.75" thickBot="1" x14ac:dyDescent="0.3">
      <c r="A201" s="1"/>
      <c r="B201" s="1"/>
      <c r="C201" s="3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6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</row>
    <row r="202" spans="1:57" ht="15.75" thickBot="1" x14ac:dyDescent="0.3">
      <c r="A202" s="1"/>
      <c r="B202" s="1"/>
      <c r="C202" s="3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6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</row>
    <row r="203" spans="1:57" ht="15.75" thickBot="1" x14ac:dyDescent="0.3">
      <c r="A203" s="1"/>
      <c r="B203" s="1"/>
      <c r="C203" s="3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6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</row>
    <row r="204" spans="1:57" ht="15.75" thickBot="1" x14ac:dyDescent="0.3">
      <c r="A204" s="1"/>
      <c r="B204" s="1"/>
      <c r="C204" s="3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6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</row>
    <row r="205" spans="1:57" ht="15.75" thickBot="1" x14ac:dyDescent="0.3">
      <c r="A205" s="1"/>
      <c r="B205" s="1"/>
      <c r="C205" s="3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6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</row>
    <row r="206" spans="1:57" ht="15.75" thickBot="1" x14ac:dyDescent="0.3">
      <c r="A206" s="1"/>
      <c r="B206" s="1"/>
      <c r="C206" s="3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6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</row>
    <row r="207" spans="1:57" ht="15.75" thickBot="1" x14ac:dyDescent="0.3">
      <c r="A207" s="1"/>
      <c r="B207" s="1"/>
      <c r="C207" s="3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6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</row>
    <row r="208" spans="1:57" ht="15.75" thickBot="1" x14ac:dyDescent="0.3">
      <c r="A208" s="1"/>
      <c r="B208" s="1"/>
      <c r="C208" s="3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6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</row>
    <row r="209" spans="1:57" ht="15.75" thickBot="1" x14ac:dyDescent="0.3">
      <c r="A209" s="1"/>
      <c r="B209" s="1"/>
      <c r="C209" s="3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6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</row>
    <row r="210" spans="1:57" ht="15.75" thickBot="1" x14ac:dyDescent="0.3">
      <c r="A210" s="1"/>
      <c r="B210" s="1"/>
      <c r="C210" s="3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6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</row>
    <row r="211" spans="1:57" ht="15.75" thickBot="1" x14ac:dyDescent="0.3">
      <c r="A211" s="1"/>
      <c r="B211" s="1"/>
      <c r="C211" s="3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6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</row>
    <row r="212" spans="1:57" ht="15.75" thickBot="1" x14ac:dyDescent="0.3">
      <c r="A212" s="1"/>
      <c r="B212" s="1"/>
      <c r="C212" s="3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6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</row>
    <row r="213" spans="1:57" ht="15.75" thickBot="1" x14ac:dyDescent="0.3">
      <c r="A213" s="1"/>
      <c r="B213" s="1"/>
      <c r="C213" s="3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6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</row>
    <row r="214" spans="1:57" ht="15.75" thickBot="1" x14ac:dyDescent="0.3">
      <c r="A214" s="1"/>
      <c r="B214" s="1"/>
      <c r="C214" s="3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6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</row>
    <row r="215" spans="1:57" ht="15.75" thickBot="1" x14ac:dyDescent="0.3">
      <c r="A215" s="1"/>
      <c r="B215" s="1"/>
      <c r="C215" s="3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6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</row>
    <row r="216" spans="1:57" ht="15.75" thickBot="1" x14ac:dyDescent="0.3">
      <c r="A216" s="1"/>
      <c r="B216" s="1"/>
      <c r="C216" s="3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6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</row>
    <row r="217" spans="1:57" ht="15.75" thickBot="1" x14ac:dyDescent="0.3">
      <c r="A217" s="1"/>
      <c r="B217" s="1"/>
      <c r="C217" s="3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6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</row>
    <row r="218" spans="1:57" ht="15.75" thickBot="1" x14ac:dyDescent="0.3">
      <c r="A218" s="1"/>
      <c r="B218" s="1"/>
      <c r="C218" s="3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6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</row>
    <row r="219" spans="1:57" ht="15.75" thickBot="1" x14ac:dyDescent="0.3">
      <c r="A219" s="1"/>
      <c r="B219" s="1"/>
      <c r="C219" s="3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6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</row>
    <row r="220" spans="1:57" ht="15.75" thickBot="1" x14ac:dyDescent="0.3">
      <c r="A220" s="1"/>
      <c r="B220" s="1"/>
      <c r="C220" s="3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6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</row>
    <row r="221" spans="1:57" ht="15.75" thickBot="1" x14ac:dyDescent="0.3">
      <c r="A221" s="1"/>
      <c r="B221" s="1"/>
      <c r="C221" s="3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6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</row>
    <row r="222" spans="1:57" ht="15.75" thickBot="1" x14ac:dyDescent="0.3">
      <c r="A222" s="1"/>
      <c r="B222" s="1"/>
      <c r="C222" s="3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6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</row>
    <row r="223" spans="1:57" ht="15.75" thickBot="1" x14ac:dyDescent="0.3">
      <c r="A223" s="1"/>
      <c r="B223" s="1"/>
      <c r="C223" s="3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6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</row>
    <row r="224" spans="1:57" ht="15.75" thickBot="1" x14ac:dyDescent="0.3">
      <c r="A224" s="1"/>
      <c r="B224" s="1"/>
      <c r="C224" s="3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6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</row>
    <row r="225" spans="1:57" ht="15.75" thickBot="1" x14ac:dyDescent="0.3">
      <c r="A225" s="1"/>
      <c r="B225" s="1"/>
      <c r="C225" s="3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6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</row>
    <row r="226" spans="1:57" ht="15.75" thickBot="1" x14ac:dyDescent="0.3">
      <c r="A226" s="1"/>
      <c r="B226" s="1"/>
      <c r="C226" s="3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6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</row>
    <row r="227" spans="1:57" ht="15.75" thickBot="1" x14ac:dyDescent="0.3">
      <c r="A227" s="1"/>
      <c r="B227" s="1"/>
      <c r="C227" s="3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6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</row>
    <row r="228" spans="1:57" ht="15.75" thickBot="1" x14ac:dyDescent="0.3">
      <c r="A228" s="1"/>
      <c r="B228" s="1"/>
      <c r="C228" s="3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6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</row>
    <row r="229" spans="1:57" ht="15.75" thickBot="1" x14ac:dyDescent="0.3">
      <c r="A229" s="1"/>
      <c r="B229" s="1"/>
      <c r="C229" s="3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6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</row>
    <row r="230" spans="1:57" ht="15.75" thickBot="1" x14ac:dyDescent="0.3">
      <c r="A230" s="1"/>
      <c r="B230" s="1"/>
      <c r="C230" s="3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6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</row>
    <row r="231" spans="1:57" ht="15.75" thickBot="1" x14ac:dyDescent="0.3">
      <c r="A231" s="1"/>
      <c r="B231" s="1"/>
      <c r="C231" s="3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6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</row>
    <row r="232" spans="1:57" ht="15.75" thickBot="1" x14ac:dyDescent="0.3">
      <c r="A232" s="1"/>
      <c r="B232" s="1"/>
      <c r="C232" s="3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6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</row>
    <row r="233" spans="1:57" ht="15.75" thickBot="1" x14ac:dyDescent="0.3">
      <c r="A233" s="1"/>
      <c r="B233" s="1"/>
      <c r="C233" s="3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6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</row>
    <row r="234" spans="1:57" ht="15.75" thickBot="1" x14ac:dyDescent="0.3">
      <c r="A234" s="1"/>
      <c r="B234" s="1"/>
      <c r="C234" s="3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6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</row>
    <row r="235" spans="1:57" ht="15.75" thickBot="1" x14ac:dyDescent="0.3">
      <c r="A235" s="1"/>
      <c r="B235" s="1"/>
      <c r="C235" s="3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6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</row>
    <row r="236" spans="1:57" ht="15.75" thickBot="1" x14ac:dyDescent="0.3">
      <c r="A236" s="1"/>
      <c r="B236" s="1"/>
      <c r="C236" s="3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6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</row>
    <row r="237" spans="1:57" ht="15.75" thickBot="1" x14ac:dyDescent="0.3">
      <c r="A237" s="1"/>
      <c r="B237" s="1"/>
      <c r="C237" s="3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6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</row>
    <row r="238" spans="1:57" ht="15.75" thickBot="1" x14ac:dyDescent="0.3">
      <c r="A238" s="1"/>
      <c r="B238" s="1"/>
      <c r="C238" s="3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6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</row>
    <row r="239" spans="1:57" ht="15.75" thickBot="1" x14ac:dyDescent="0.3">
      <c r="A239" s="1"/>
      <c r="B239" s="1"/>
      <c r="C239" s="3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6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</row>
    <row r="240" spans="1:57" ht="15.75" thickBot="1" x14ac:dyDescent="0.3">
      <c r="A240" s="1"/>
      <c r="B240" s="1"/>
      <c r="C240" s="3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6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</row>
    <row r="241" spans="1:57" ht="15.75" thickBot="1" x14ac:dyDescent="0.3">
      <c r="A241" s="1"/>
      <c r="B241" s="1"/>
      <c r="C241" s="3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6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</row>
    <row r="242" spans="1:57" ht="15.75" thickBot="1" x14ac:dyDescent="0.3">
      <c r="A242" s="1"/>
      <c r="B242" s="1"/>
      <c r="C242" s="3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6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</row>
    <row r="243" spans="1:57" ht="15.75" thickBot="1" x14ac:dyDescent="0.3">
      <c r="A243" s="1"/>
      <c r="B243" s="1"/>
      <c r="C243" s="3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6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</row>
    <row r="244" spans="1:57" ht="15.75" thickBot="1" x14ac:dyDescent="0.3">
      <c r="A244" s="1"/>
      <c r="B244" s="1"/>
      <c r="C244" s="3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6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</row>
    <row r="245" spans="1:57" ht="15.75" thickBot="1" x14ac:dyDescent="0.3">
      <c r="A245" s="1"/>
      <c r="B245" s="1"/>
      <c r="C245" s="3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6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</row>
    <row r="246" spans="1:57" ht="15.75" thickBot="1" x14ac:dyDescent="0.3">
      <c r="A246" s="1"/>
      <c r="B246" s="1"/>
      <c r="C246" s="3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6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</row>
    <row r="247" spans="1:57" ht="15.75" thickBot="1" x14ac:dyDescent="0.3">
      <c r="A247" s="1"/>
      <c r="B247" s="1"/>
      <c r="C247" s="3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6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</row>
    <row r="248" spans="1:57" ht="15.75" thickBot="1" x14ac:dyDescent="0.3">
      <c r="A248" s="1"/>
      <c r="B248" s="1"/>
      <c r="C248" s="3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6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</row>
    <row r="249" spans="1:57" ht="15.75" thickBot="1" x14ac:dyDescent="0.3">
      <c r="A249" s="1"/>
      <c r="B249" s="1"/>
      <c r="C249" s="3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6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</row>
    <row r="250" spans="1:57" ht="15.75" thickBot="1" x14ac:dyDescent="0.3">
      <c r="A250" s="1"/>
      <c r="B250" s="1"/>
      <c r="C250" s="3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6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</row>
    <row r="251" spans="1:57" ht="15.75" thickBot="1" x14ac:dyDescent="0.3">
      <c r="A251" s="1"/>
      <c r="B251" s="1"/>
      <c r="C251" s="3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6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</row>
    <row r="252" spans="1:57" ht="15.75" thickBot="1" x14ac:dyDescent="0.3">
      <c r="A252" s="1"/>
      <c r="B252" s="1"/>
      <c r="C252" s="3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6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</row>
    <row r="253" spans="1:57" ht="15.75" thickBot="1" x14ac:dyDescent="0.3">
      <c r="A253" s="1"/>
      <c r="B253" s="1"/>
      <c r="C253" s="3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6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</row>
    <row r="254" spans="1:57" ht="15.75" thickBot="1" x14ac:dyDescent="0.3">
      <c r="A254" s="1"/>
      <c r="B254" s="1"/>
      <c r="C254" s="3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6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</row>
    <row r="255" spans="1:57" ht="15.75" thickBot="1" x14ac:dyDescent="0.3">
      <c r="A255" s="1"/>
      <c r="B255" s="1"/>
      <c r="C255" s="3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6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</row>
    <row r="256" spans="1:57" ht="15.75" thickBot="1" x14ac:dyDescent="0.3">
      <c r="A256" s="1"/>
      <c r="B256" s="1"/>
      <c r="C256" s="3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6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</row>
    <row r="257" spans="1:57" ht="15.75" thickBot="1" x14ac:dyDescent="0.3">
      <c r="A257" s="1"/>
      <c r="B257" s="1"/>
      <c r="C257" s="3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6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</row>
    <row r="258" spans="1:57" ht="15.75" thickBot="1" x14ac:dyDescent="0.3">
      <c r="A258" s="1"/>
      <c r="B258" s="1"/>
      <c r="C258" s="3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6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</row>
    <row r="259" spans="1:57" ht="15.75" thickBot="1" x14ac:dyDescent="0.3">
      <c r="A259" s="1"/>
      <c r="B259" s="1"/>
      <c r="C259" s="3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6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</row>
    <row r="260" spans="1:57" ht="15.75" thickBot="1" x14ac:dyDescent="0.3">
      <c r="A260" s="1"/>
      <c r="B260" s="1"/>
      <c r="C260" s="3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6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</row>
    <row r="261" spans="1:57" ht="15.75" thickBot="1" x14ac:dyDescent="0.3">
      <c r="A261" s="1"/>
      <c r="B261" s="1"/>
      <c r="C261" s="3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6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</row>
    <row r="262" spans="1:57" ht="15.75" thickBot="1" x14ac:dyDescent="0.3">
      <c r="A262" s="1"/>
      <c r="B262" s="1"/>
      <c r="C262" s="3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6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</row>
    <row r="263" spans="1:57" ht="15.75" thickBot="1" x14ac:dyDescent="0.3">
      <c r="A263" s="1"/>
      <c r="B263" s="1"/>
      <c r="C263" s="3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6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</row>
    <row r="264" spans="1:57" ht="15.75" thickBot="1" x14ac:dyDescent="0.3">
      <c r="A264" s="1"/>
      <c r="B264" s="1"/>
      <c r="C264" s="3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6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</row>
    <row r="265" spans="1:57" ht="15.75" thickBot="1" x14ac:dyDescent="0.3">
      <c r="A265" s="1"/>
      <c r="B265" s="1"/>
      <c r="C265" s="3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6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</row>
    <row r="266" spans="1:57" ht="15.75" thickBot="1" x14ac:dyDescent="0.3">
      <c r="A266" s="1"/>
      <c r="B266" s="1"/>
      <c r="C266" s="3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6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</row>
    <row r="267" spans="1:57" ht="15.75" thickBot="1" x14ac:dyDescent="0.3">
      <c r="A267" s="1"/>
      <c r="B267" s="1"/>
      <c r="C267" s="3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6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</row>
    <row r="268" spans="1:57" ht="15.75" thickBot="1" x14ac:dyDescent="0.3">
      <c r="A268" s="1"/>
      <c r="B268" s="1"/>
      <c r="C268" s="3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6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</row>
    <row r="269" spans="1:57" ht="15.75" thickBot="1" x14ac:dyDescent="0.3">
      <c r="A269" s="1"/>
      <c r="B269" s="1"/>
      <c r="C269" s="3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6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</row>
    <row r="270" spans="1:57" ht="15.75" thickBot="1" x14ac:dyDescent="0.3">
      <c r="A270" s="1"/>
      <c r="B270" s="1"/>
      <c r="C270" s="3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6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</row>
    <row r="271" spans="1:57" ht="15.75" thickBot="1" x14ac:dyDescent="0.3">
      <c r="A271" s="1"/>
      <c r="B271" s="1"/>
      <c r="C271" s="3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6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</row>
    <row r="272" spans="1:57" ht="15.75" thickBot="1" x14ac:dyDescent="0.3">
      <c r="A272" s="1"/>
      <c r="B272" s="1"/>
      <c r="C272" s="3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6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</row>
    <row r="273" spans="1:57" ht="15.75" thickBot="1" x14ac:dyDescent="0.3">
      <c r="A273" s="1"/>
      <c r="B273" s="1"/>
      <c r="C273" s="3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6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</row>
    <row r="274" spans="1:57" ht="15.75" thickBot="1" x14ac:dyDescent="0.3">
      <c r="A274" s="1"/>
      <c r="B274" s="1"/>
      <c r="C274" s="3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6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</row>
    <row r="275" spans="1:57" ht="15.75" thickBot="1" x14ac:dyDescent="0.3">
      <c r="A275" s="1"/>
      <c r="B275" s="1"/>
      <c r="C275" s="3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6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</row>
    <row r="276" spans="1:57" ht="15.75" thickBot="1" x14ac:dyDescent="0.3">
      <c r="A276" s="1"/>
      <c r="B276" s="1"/>
      <c r="C276" s="3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6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</row>
    <row r="277" spans="1:57" ht="15.75" thickBot="1" x14ac:dyDescent="0.3">
      <c r="A277" s="1"/>
      <c r="B277" s="1"/>
      <c r="C277" s="3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6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</row>
    <row r="278" spans="1:57" ht="15.75" thickBot="1" x14ac:dyDescent="0.3">
      <c r="A278" s="1"/>
      <c r="B278" s="1"/>
      <c r="C278" s="3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6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</row>
    <row r="279" spans="1:57" ht="15.75" thickBot="1" x14ac:dyDescent="0.3">
      <c r="A279" s="1"/>
      <c r="B279" s="1"/>
      <c r="C279" s="3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6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</row>
    <row r="280" spans="1:57" ht="15.75" thickBot="1" x14ac:dyDescent="0.3">
      <c r="A280" s="1"/>
      <c r="B280" s="1"/>
      <c r="C280" s="3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6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</row>
    <row r="281" spans="1:57" ht="15.75" thickBot="1" x14ac:dyDescent="0.3">
      <c r="A281" s="1"/>
      <c r="B281" s="1"/>
      <c r="C281" s="3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6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</row>
    <row r="282" spans="1:57" ht="15.75" thickBot="1" x14ac:dyDescent="0.3">
      <c r="A282" s="1"/>
      <c r="B282" s="1"/>
      <c r="C282" s="3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6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</row>
    <row r="283" spans="1:57" ht="15.75" thickBot="1" x14ac:dyDescent="0.3">
      <c r="A283" s="1"/>
      <c r="B283" s="1"/>
      <c r="C283" s="3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6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</row>
    <row r="284" spans="1:57" ht="15.75" thickBot="1" x14ac:dyDescent="0.3">
      <c r="A284" s="1"/>
      <c r="B284" s="1"/>
      <c r="C284" s="3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6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</row>
    <row r="285" spans="1:57" ht="15.75" thickBot="1" x14ac:dyDescent="0.3">
      <c r="A285" s="1"/>
      <c r="B285" s="1"/>
      <c r="C285" s="3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6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</row>
    <row r="286" spans="1:57" ht="15.75" thickBot="1" x14ac:dyDescent="0.3">
      <c r="A286" s="1"/>
      <c r="B286" s="1"/>
      <c r="C286" s="3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6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</row>
    <row r="287" spans="1:57" ht="15.75" thickBot="1" x14ac:dyDescent="0.3">
      <c r="A287" s="1"/>
      <c r="B287" s="1"/>
      <c r="C287" s="3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6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</row>
    <row r="288" spans="1:57" ht="15.75" thickBot="1" x14ac:dyDescent="0.3">
      <c r="A288" s="1"/>
      <c r="B288" s="1"/>
      <c r="C288" s="3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6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</row>
    <row r="289" spans="1:57" ht="15.75" thickBot="1" x14ac:dyDescent="0.3">
      <c r="A289" s="1"/>
      <c r="B289" s="1"/>
      <c r="C289" s="3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6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</row>
    <row r="290" spans="1:57" ht="15.75" thickBot="1" x14ac:dyDescent="0.3">
      <c r="A290" s="1"/>
      <c r="B290" s="1"/>
      <c r="C290" s="3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6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</row>
    <row r="291" spans="1:57" ht="15.75" thickBot="1" x14ac:dyDescent="0.3">
      <c r="A291" s="1"/>
      <c r="B291" s="1"/>
      <c r="C291" s="3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6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</row>
    <row r="292" spans="1:57" ht="15.75" thickBot="1" x14ac:dyDescent="0.3">
      <c r="A292" s="1"/>
      <c r="B292" s="1"/>
      <c r="C292" s="3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6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</row>
    <row r="293" spans="1:57" ht="15.75" thickBot="1" x14ac:dyDescent="0.3">
      <c r="A293" s="1"/>
      <c r="B293" s="1"/>
      <c r="C293" s="3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6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</row>
    <row r="294" spans="1:57" ht="15.75" thickBot="1" x14ac:dyDescent="0.3">
      <c r="A294" s="1"/>
      <c r="B294" s="1"/>
      <c r="C294" s="3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6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</row>
    <row r="295" spans="1:57" ht="15.75" thickBot="1" x14ac:dyDescent="0.3">
      <c r="A295" s="1"/>
      <c r="B295" s="1"/>
      <c r="C295" s="3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6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</row>
    <row r="296" spans="1:57" ht="15.75" thickBot="1" x14ac:dyDescent="0.3">
      <c r="A296" s="1"/>
      <c r="B296" s="1"/>
      <c r="C296" s="3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6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</row>
    <row r="297" spans="1:57" ht="15.75" thickBot="1" x14ac:dyDescent="0.3">
      <c r="A297" s="1"/>
      <c r="B297" s="1"/>
      <c r="C297" s="3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6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</row>
    <row r="298" spans="1:57" ht="15.75" thickBot="1" x14ac:dyDescent="0.3">
      <c r="A298" s="1"/>
      <c r="B298" s="1"/>
      <c r="C298" s="3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6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</row>
    <row r="299" spans="1:57" ht="15.75" thickBot="1" x14ac:dyDescent="0.3">
      <c r="A299" s="1"/>
      <c r="B299" s="1"/>
      <c r="C299" s="3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6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</row>
    <row r="300" spans="1:57" ht="15.75" thickBot="1" x14ac:dyDescent="0.3">
      <c r="A300" s="1"/>
      <c r="B300" s="1"/>
      <c r="C300" s="3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6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</row>
    <row r="301" spans="1:57" ht="15.75" thickBot="1" x14ac:dyDescent="0.3">
      <c r="A301" s="1"/>
      <c r="B301" s="1"/>
      <c r="C301" s="3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6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</row>
    <row r="302" spans="1:57" ht="15.75" thickBot="1" x14ac:dyDescent="0.3">
      <c r="A302" s="1"/>
      <c r="B302" s="1"/>
      <c r="C302" s="3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6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</row>
    <row r="303" spans="1:57" ht="15.75" thickBot="1" x14ac:dyDescent="0.3">
      <c r="A303" s="1"/>
      <c r="B303" s="1"/>
      <c r="C303" s="3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6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</row>
    <row r="304" spans="1:57" ht="15.75" thickBot="1" x14ac:dyDescent="0.3">
      <c r="A304" s="1"/>
      <c r="B304" s="1"/>
      <c r="C304" s="3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6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</row>
    <row r="305" spans="1:57" ht="15.75" thickBot="1" x14ac:dyDescent="0.3">
      <c r="A305" s="1"/>
      <c r="B305" s="1"/>
      <c r="C305" s="3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6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</row>
    <row r="306" spans="1:57" ht="15.75" thickBot="1" x14ac:dyDescent="0.3">
      <c r="A306" s="1"/>
      <c r="B306" s="1"/>
      <c r="C306" s="3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6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</row>
    <row r="307" spans="1:57" ht="15.75" thickBot="1" x14ac:dyDescent="0.3">
      <c r="A307" s="1"/>
      <c r="B307" s="1"/>
      <c r="C307" s="3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6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</row>
    <row r="308" spans="1:57" ht="15.75" thickBot="1" x14ac:dyDescent="0.3">
      <c r="A308" s="1"/>
      <c r="B308" s="1"/>
      <c r="C308" s="3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6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</row>
    <row r="309" spans="1:57" ht="15.75" thickBot="1" x14ac:dyDescent="0.3">
      <c r="A309" s="1"/>
      <c r="B309" s="1"/>
      <c r="C309" s="3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6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</row>
    <row r="310" spans="1:57" ht="15.75" thickBot="1" x14ac:dyDescent="0.3">
      <c r="A310" s="1"/>
      <c r="B310" s="1"/>
      <c r="C310" s="3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6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</row>
    <row r="311" spans="1:57" ht="15.75" thickBot="1" x14ac:dyDescent="0.3">
      <c r="A311" s="1"/>
      <c r="B311" s="1"/>
      <c r="C311" s="3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6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</row>
    <row r="312" spans="1:57" ht="15.75" thickBot="1" x14ac:dyDescent="0.3">
      <c r="A312" s="1"/>
      <c r="B312" s="1"/>
      <c r="C312" s="3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6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</row>
    <row r="313" spans="1:57" ht="15.75" thickBot="1" x14ac:dyDescent="0.3">
      <c r="A313" s="1"/>
      <c r="B313" s="1"/>
      <c r="C313" s="3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6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</row>
    <row r="314" spans="1:57" ht="15.75" thickBot="1" x14ac:dyDescent="0.3">
      <c r="A314" s="1"/>
      <c r="B314" s="1"/>
      <c r="C314" s="3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6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</row>
    <row r="315" spans="1:57" ht="15.75" thickBot="1" x14ac:dyDescent="0.3">
      <c r="A315" s="1"/>
      <c r="B315" s="1"/>
      <c r="C315" s="3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6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</row>
    <row r="316" spans="1:57" ht="15.75" thickBot="1" x14ac:dyDescent="0.3">
      <c r="A316" s="1"/>
      <c r="B316" s="1"/>
      <c r="C316" s="3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6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</row>
    <row r="317" spans="1:57" ht="15.75" thickBot="1" x14ac:dyDescent="0.3">
      <c r="A317" s="1"/>
      <c r="B317" s="1"/>
      <c r="C317" s="3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6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</row>
    <row r="318" spans="1:57" ht="15.75" thickBot="1" x14ac:dyDescent="0.3">
      <c r="A318" s="1"/>
      <c r="B318" s="1"/>
      <c r="C318" s="3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6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</row>
    <row r="319" spans="1:57" ht="15.75" thickBot="1" x14ac:dyDescent="0.3">
      <c r="A319" s="1"/>
      <c r="B319" s="1"/>
      <c r="C319" s="3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6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</row>
    <row r="320" spans="1:57" ht="15.75" thickBot="1" x14ac:dyDescent="0.3">
      <c r="A320" s="1"/>
      <c r="B320" s="1"/>
      <c r="C320" s="3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6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</row>
    <row r="321" spans="1:57" ht="15.75" thickBot="1" x14ac:dyDescent="0.3">
      <c r="A321" s="1"/>
      <c r="B321" s="1"/>
      <c r="C321" s="3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6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</row>
    <row r="322" spans="1:57" ht="15.75" thickBot="1" x14ac:dyDescent="0.3">
      <c r="A322" s="1"/>
      <c r="B322" s="1"/>
      <c r="C322" s="3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6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</row>
    <row r="323" spans="1:57" ht="15.75" thickBot="1" x14ac:dyDescent="0.3">
      <c r="A323" s="1"/>
      <c r="B323" s="1"/>
      <c r="C323" s="3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6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</row>
    <row r="324" spans="1:57" ht="15.75" thickBot="1" x14ac:dyDescent="0.3">
      <c r="A324" s="1"/>
      <c r="B324" s="1"/>
      <c r="C324" s="3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6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</row>
    <row r="325" spans="1:57" ht="15.75" thickBot="1" x14ac:dyDescent="0.3">
      <c r="A325" s="1"/>
      <c r="B325" s="1"/>
      <c r="C325" s="3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6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</row>
    <row r="326" spans="1:57" ht="15.75" thickBot="1" x14ac:dyDescent="0.3">
      <c r="A326" s="1"/>
      <c r="B326" s="1"/>
      <c r="C326" s="3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6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</row>
    <row r="327" spans="1:57" ht="15.75" thickBot="1" x14ac:dyDescent="0.3">
      <c r="A327" s="1"/>
      <c r="B327" s="1"/>
      <c r="C327" s="3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6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</row>
    <row r="328" spans="1:57" ht="15.75" thickBot="1" x14ac:dyDescent="0.3">
      <c r="A328" s="1"/>
      <c r="B328" s="1"/>
      <c r="C328" s="3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6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</row>
    <row r="329" spans="1:57" ht="15.75" thickBot="1" x14ac:dyDescent="0.3">
      <c r="A329" s="1"/>
      <c r="B329" s="1"/>
      <c r="C329" s="3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6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</row>
    <row r="330" spans="1:57" ht="15.75" thickBot="1" x14ac:dyDescent="0.3">
      <c r="A330" s="1"/>
      <c r="B330" s="1"/>
      <c r="C330" s="3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6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</row>
    <row r="331" spans="1:57" ht="15.75" thickBot="1" x14ac:dyDescent="0.3">
      <c r="A331" s="1"/>
      <c r="B331" s="1"/>
      <c r="C331" s="3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6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</row>
    <row r="332" spans="1:57" ht="15.75" thickBot="1" x14ac:dyDescent="0.3">
      <c r="A332" s="1"/>
      <c r="B332" s="1"/>
      <c r="C332" s="3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6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</row>
    <row r="333" spans="1:57" ht="15.75" thickBot="1" x14ac:dyDescent="0.3">
      <c r="A333" s="1"/>
      <c r="B333" s="1"/>
      <c r="C333" s="3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6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</row>
    <row r="334" spans="1:57" ht="15.75" thickBot="1" x14ac:dyDescent="0.3">
      <c r="A334" s="1"/>
      <c r="B334" s="1"/>
      <c r="C334" s="3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6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</row>
    <row r="335" spans="1:57" ht="15.75" thickBot="1" x14ac:dyDescent="0.3">
      <c r="A335" s="1"/>
      <c r="B335" s="1"/>
      <c r="C335" s="3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6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</row>
    <row r="336" spans="1:57" ht="15.75" thickBot="1" x14ac:dyDescent="0.3">
      <c r="A336" s="1"/>
      <c r="B336" s="1"/>
      <c r="C336" s="3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6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</row>
    <row r="337" spans="1:57" ht="15.75" thickBot="1" x14ac:dyDescent="0.3">
      <c r="A337" s="1"/>
      <c r="B337" s="1"/>
      <c r="C337" s="3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6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</row>
    <row r="338" spans="1:57" ht="15.75" thickBot="1" x14ac:dyDescent="0.3">
      <c r="A338" s="1"/>
      <c r="B338" s="1"/>
      <c r="C338" s="3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6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</row>
    <row r="339" spans="1:57" ht="15.75" thickBot="1" x14ac:dyDescent="0.3">
      <c r="A339" s="1"/>
      <c r="B339" s="1"/>
      <c r="C339" s="3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6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</row>
    <row r="340" spans="1:57" ht="15.75" thickBot="1" x14ac:dyDescent="0.3">
      <c r="A340" s="1"/>
      <c r="B340" s="1"/>
      <c r="C340" s="3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6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</row>
    <row r="341" spans="1:57" ht="15.75" thickBot="1" x14ac:dyDescent="0.3">
      <c r="A341" s="1"/>
      <c r="B341" s="1"/>
      <c r="C341" s="3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6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</row>
    <row r="342" spans="1:57" ht="15.75" thickBot="1" x14ac:dyDescent="0.3">
      <c r="A342" s="1"/>
      <c r="B342" s="1"/>
      <c r="C342" s="3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6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</row>
    <row r="343" spans="1:57" ht="15.75" thickBot="1" x14ac:dyDescent="0.3">
      <c r="A343" s="1"/>
      <c r="B343" s="1"/>
      <c r="C343" s="3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6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</row>
    <row r="344" spans="1:57" ht="15.75" thickBot="1" x14ac:dyDescent="0.3">
      <c r="A344" s="1"/>
      <c r="B344" s="1"/>
      <c r="C344" s="3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6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</row>
    <row r="345" spans="1:57" ht="15.75" thickBot="1" x14ac:dyDescent="0.3">
      <c r="A345" s="1"/>
      <c r="B345" s="1"/>
      <c r="C345" s="3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6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</row>
    <row r="346" spans="1:57" ht="15.75" thickBot="1" x14ac:dyDescent="0.3">
      <c r="A346" s="1"/>
      <c r="B346" s="1"/>
      <c r="C346" s="3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6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</row>
    <row r="347" spans="1:57" ht="15.75" thickBot="1" x14ac:dyDescent="0.3">
      <c r="A347" s="1"/>
      <c r="B347" s="1"/>
      <c r="C347" s="3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6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</row>
    <row r="348" spans="1:57" ht="15.75" thickBot="1" x14ac:dyDescent="0.3">
      <c r="A348" s="1"/>
      <c r="B348" s="1"/>
      <c r="C348" s="3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6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</row>
    <row r="349" spans="1:57" ht="15.75" thickBot="1" x14ac:dyDescent="0.3">
      <c r="A349" s="1"/>
      <c r="B349" s="1"/>
      <c r="C349" s="3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6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</row>
    <row r="350" spans="1:57" ht="15.75" thickBot="1" x14ac:dyDescent="0.3">
      <c r="A350" s="1"/>
      <c r="B350" s="1"/>
      <c r="C350" s="3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6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</row>
    <row r="351" spans="1:57" ht="15.75" thickBot="1" x14ac:dyDescent="0.3">
      <c r="A351" s="1"/>
      <c r="B351" s="1"/>
      <c r="C351" s="3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6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</row>
    <row r="352" spans="1:57" ht="15.75" thickBot="1" x14ac:dyDescent="0.3">
      <c r="A352" s="1"/>
      <c r="B352" s="1"/>
      <c r="C352" s="3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6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</row>
    <row r="353" spans="1:57" ht="15.75" thickBot="1" x14ac:dyDescent="0.3">
      <c r="A353" s="1"/>
      <c r="B353" s="1"/>
      <c r="C353" s="3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6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</row>
    <row r="354" spans="1:57" ht="15.75" thickBot="1" x14ac:dyDescent="0.3">
      <c r="A354" s="1"/>
      <c r="B354" s="1"/>
      <c r="C354" s="3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6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</row>
    <row r="355" spans="1:57" ht="15.75" thickBot="1" x14ac:dyDescent="0.3">
      <c r="A355" s="1"/>
      <c r="B355" s="1"/>
      <c r="C355" s="3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6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</row>
    <row r="356" spans="1:57" ht="15.75" thickBot="1" x14ac:dyDescent="0.3">
      <c r="A356" s="1"/>
      <c r="B356" s="1"/>
      <c r="C356" s="3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6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</row>
    <row r="357" spans="1:57" ht="15.75" thickBot="1" x14ac:dyDescent="0.3">
      <c r="A357" s="1"/>
      <c r="B357" s="1"/>
      <c r="C357" s="3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6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</row>
    <row r="358" spans="1:57" ht="15.75" thickBot="1" x14ac:dyDescent="0.3">
      <c r="A358" s="1"/>
      <c r="B358" s="1"/>
      <c r="C358" s="3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6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</row>
    <row r="359" spans="1:57" ht="15.75" thickBot="1" x14ac:dyDescent="0.3">
      <c r="A359" s="1"/>
      <c r="B359" s="1"/>
      <c r="C359" s="3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6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</row>
    <row r="360" spans="1:57" ht="15.75" thickBot="1" x14ac:dyDescent="0.3">
      <c r="A360" s="1"/>
      <c r="B360" s="1"/>
      <c r="C360" s="3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6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</row>
    <row r="361" spans="1:57" ht="15.75" thickBot="1" x14ac:dyDescent="0.3">
      <c r="A361" s="1"/>
      <c r="B361" s="1"/>
      <c r="C361" s="3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6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</row>
    <row r="362" spans="1:57" ht="15.75" thickBot="1" x14ac:dyDescent="0.3">
      <c r="A362" s="1"/>
      <c r="B362" s="1"/>
      <c r="C362" s="3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6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</row>
    <row r="363" spans="1:57" ht="15.75" thickBot="1" x14ac:dyDescent="0.3">
      <c r="A363" s="1"/>
      <c r="B363" s="1"/>
      <c r="C363" s="3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6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</row>
    <row r="364" spans="1:57" ht="15.75" thickBot="1" x14ac:dyDescent="0.3">
      <c r="A364" s="1"/>
      <c r="B364" s="1"/>
      <c r="C364" s="3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6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</row>
    <row r="365" spans="1:57" ht="15.75" thickBot="1" x14ac:dyDescent="0.3">
      <c r="A365" s="1"/>
      <c r="B365" s="1"/>
      <c r="C365" s="3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6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</row>
    <row r="366" spans="1:57" ht="15.75" thickBot="1" x14ac:dyDescent="0.3">
      <c r="A366" s="1"/>
      <c r="B366" s="1"/>
      <c r="C366" s="3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6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</row>
    <row r="367" spans="1:57" ht="15.75" thickBot="1" x14ac:dyDescent="0.3">
      <c r="A367" s="1"/>
      <c r="B367" s="1"/>
      <c r="C367" s="3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6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</row>
    <row r="368" spans="1:57" ht="15.75" thickBot="1" x14ac:dyDescent="0.3">
      <c r="A368" s="1"/>
      <c r="B368" s="1"/>
      <c r="C368" s="3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6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</row>
    <row r="369" spans="1:57" ht="15.75" thickBot="1" x14ac:dyDescent="0.3">
      <c r="A369" s="1"/>
      <c r="B369" s="1"/>
      <c r="C369" s="3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6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</row>
    <row r="370" spans="1:57" ht="15.75" thickBot="1" x14ac:dyDescent="0.3">
      <c r="A370" s="1"/>
      <c r="B370" s="1"/>
      <c r="C370" s="3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6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</row>
    <row r="371" spans="1:57" ht="15.75" thickBot="1" x14ac:dyDescent="0.3">
      <c r="A371" s="1"/>
      <c r="B371" s="1"/>
      <c r="C371" s="3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6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</row>
    <row r="372" spans="1:57" ht="15.75" thickBot="1" x14ac:dyDescent="0.3">
      <c r="A372" s="1"/>
      <c r="B372" s="1"/>
      <c r="C372" s="3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6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</row>
    <row r="373" spans="1:57" ht="15.75" thickBot="1" x14ac:dyDescent="0.3">
      <c r="A373" s="1"/>
      <c r="B373" s="1"/>
      <c r="C373" s="3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6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</row>
    <row r="374" spans="1:57" ht="15.75" thickBot="1" x14ac:dyDescent="0.3">
      <c r="A374" s="1"/>
      <c r="B374" s="1"/>
      <c r="C374" s="3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6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</row>
    <row r="375" spans="1:57" ht="15.75" thickBot="1" x14ac:dyDescent="0.3">
      <c r="A375" s="1"/>
      <c r="B375" s="1"/>
      <c r="C375" s="3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6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</row>
    <row r="376" spans="1:57" ht="15.75" thickBot="1" x14ac:dyDescent="0.3">
      <c r="A376" s="1"/>
      <c r="B376" s="1"/>
      <c r="C376" s="3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6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</row>
    <row r="377" spans="1:57" ht="15.75" thickBot="1" x14ac:dyDescent="0.3">
      <c r="A377" s="1"/>
      <c r="B377" s="1"/>
      <c r="C377" s="3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6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</row>
    <row r="378" spans="1:57" ht="15.75" thickBot="1" x14ac:dyDescent="0.3">
      <c r="A378" s="1"/>
      <c r="B378" s="1"/>
      <c r="C378" s="3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6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</row>
    <row r="379" spans="1:57" ht="15.75" thickBot="1" x14ac:dyDescent="0.3">
      <c r="A379" s="1"/>
      <c r="B379" s="1"/>
      <c r="C379" s="3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6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</row>
    <row r="380" spans="1:57" ht="15.75" thickBot="1" x14ac:dyDescent="0.3">
      <c r="A380" s="1"/>
      <c r="B380" s="1"/>
      <c r="C380" s="3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6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</row>
    <row r="381" spans="1:57" ht="15.75" thickBot="1" x14ac:dyDescent="0.3">
      <c r="A381" s="1"/>
      <c r="B381" s="1"/>
      <c r="C381" s="3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6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</row>
    <row r="382" spans="1:57" ht="15.75" thickBot="1" x14ac:dyDescent="0.3">
      <c r="A382" s="1"/>
      <c r="B382" s="1"/>
      <c r="C382" s="3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6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</row>
    <row r="383" spans="1:57" ht="15.75" thickBot="1" x14ac:dyDescent="0.3">
      <c r="A383" s="1"/>
      <c r="B383" s="1"/>
      <c r="C383" s="3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6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</row>
    <row r="384" spans="1:57" ht="15.75" thickBot="1" x14ac:dyDescent="0.3">
      <c r="A384" s="1"/>
      <c r="B384" s="1"/>
      <c r="C384" s="3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6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</row>
    <row r="385" spans="1:57" ht="15.75" thickBot="1" x14ac:dyDescent="0.3">
      <c r="A385" s="1"/>
      <c r="B385" s="1"/>
      <c r="C385" s="3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6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</row>
    <row r="386" spans="1:57" ht="15.75" thickBot="1" x14ac:dyDescent="0.3">
      <c r="A386" s="1"/>
      <c r="B386" s="1"/>
      <c r="C386" s="3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6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</row>
    <row r="387" spans="1:57" ht="15.75" thickBot="1" x14ac:dyDescent="0.3">
      <c r="A387" s="1"/>
      <c r="B387" s="1"/>
      <c r="C387" s="3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6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</row>
    <row r="388" spans="1:57" ht="15.75" thickBot="1" x14ac:dyDescent="0.3">
      <c r="A388" s="1"/>
      <c r="B388" s="1"/>
      <c r="C388" s="3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6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</row>
    <row r="389" spans="1:57" ht="15.75" thickBot="1" x14ac:dyDescent="0.3">
      <c r="A389" s="1"/>
      <c r="B389" s="1"/>
      <c r="C389" s="3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6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</row>
    <row r="390" spans="1:57" ht="15.75" thickBot="1" x14ac:dyDescent="0.3">
      <c r="A390" s="1"/>
      <c r="B390" s="1"/>
      <c r="C390" s="3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6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</row>
    <row r="391" spans="1:57" ht="15.75" thickBot="1" x14ac:dyDescent="0.3">
      <c r="A391" s="1"/>
      <c r="B391" s="1"/>
      <c r="C391" s="3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6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</row>
    <row r="392" spans="1:57" ht="15.75" thickBot="1" x14ac:dyDescent="0.3">
      <c r="A392" s="1"/>
      <c r="B392" s="1"/>
      <c r="C392" s="3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6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</row>
    <row r="393" spans="1:57" ht="15.75" thickBot="1" x14ac:dyDescent="0.3">
      <c r="A393" s="1"/>
      <c r="B393" s="1"/>
      <c r="C393" s="3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6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</row>
    <row r="394" spans="1:57" ht="15.75" thickBot="1" x14ac:dyDescent="0.3">
      <c r="A394" s="1"/>
      <c r="B394" s="1"/>
      <c r="C394" s="3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6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</row>
    <row r="395" spans="1:57" ht="15.75" thickBot="1" x14ac:dyDescent="0.3">
      <c r="A395" s="1"/>
      <c r="B395" s="1"/>
      <c r="C395" s="3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6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</row>
    <row r="396" spans="1:57" ht="15.75" thickBot="1" x14ac:dyDescent="0.3">
      <c r="A396" s="1"/>
      <c r="B396" s="1"/>
      <c r="C396" s="3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6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</row>
    <row r="397" spans="1:57" ht="15.75" thickBot="1" x14ac:dyDescent="0.3">
      <c r="A397" s="1"/>
      <c r="B397" s="1"/>
      <c r="C397" s="3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6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</row>
    <row r="398" spans="1:57" ht="15.75" thickBot="1" x14ac:dyDescent="0.3">
      <c r="A398" s="1"/>
      <c r="B398" s="1"/>
      <c r="C398" s="3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6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</row>
    <row r="399" spans="1:57" ht="15.75" thickBot="1" x14ac:dyDescent="0.3">
      <c r="A399" s="1"/>
      <c r="B399" s="1"/>
      <c r="C399" s="3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6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</row>
    <row r="400" spans="1:57" ht="15.75" thickBot="1" x14ac:dyDescent="0.3">
      <c r="A400" s="1"/>
      <c r="B400" s="1"/>
      <c r="C400" s="3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6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</row>
    <row r="401" spans="1:57" ht="15.75" thickBot="1" x14ac:dyDescent="0.3">
      <c r="A401" s="1"/>
      <c r="B401" s="1"/>
      <c r="C401" s="3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6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</row>
    <row r="402" spans="1:57" ht="15.75" thickBot="1" x14ac:dyDescent="0.3">
      <c r="A402" s="1"/>
      <c r="B402" s="1"/>
      <c r="C402" s="3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6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</row>
    <row r="403" spans="1:57" ht="15.75" thickBot="1" x14ac:dyDescent="0.3">
      <c r="A403" s="1"/>
      <c r="B403" s="1"/>
      <c r="C403" s="3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6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</row>
    <row r="404" spans="1:57" ht="15.75" thickBot="1" x14ac:dyDescent="0.3">
      <c r="A404" s="1"/>
      <c r="B404" s="1"/>
      <c r="C404" s="3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6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</row>
    <row r="405" spans="1:57" ht="15.75" thickBot="1" x14ac:dyDescent="0.3">
      <c r="A405" s="1"/>
      <c r="B405" s="1"/>
      <c r="C405" s="3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6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</row>
    <row r="406" spans="1:57" ht="15.75" thickBot="1" x14ac:dyDescent="0.3">
      <c r="A406" s="1"/>
      <c r="B406" s="1"/>
      <c r="C406" s="3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6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</row>
    <row r="407" spans="1:57" ht="15.75" thickBot="1" x14ac:dyDescent="0.3">
      <c r="A407" s="1"/>
      <c r="B407" s="1"/>
      <c r="C407" s="3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6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</row>
    <row r="408" spans="1:57" ht="15.75" thickBot="1" x14ac:dyDescent="0.3">
      <c r="A408" s="1"/>
      <c r="B408" s="1"/>
      <c r="C408" s="3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6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</row>
    <row r="409" spans="1:57" ht="15.75" thickBot="1" x14ac:dyDescent="0.3">
      <c r="A409" s="1"/>
      <c r="B409" s="1"/>
      <c r="C409" s="3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6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</row>
    <row r="410" spans="1:57" ht="15.75" thickBot="1" x14ac:dyDescent="0.3">
      <c r="A410" s="1"/>
      <c r="B410" s="1"/>
      <c r="C410" s="3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6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</row>
    <row r="411" spans="1:57" ht="15.75" thickBot="1" x14ac:dyDescent="0.3">
      <c r="A411" s="1"/>
      <c r="B411" s="1"/>
      <c r="C411" s="3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6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</row>
    <row r="412" spans="1:57" ht="15.75" thickBot="1" x14ac:dyDescent="0.3">
      <c r="A412" s="1"/>
      <c r="B412" s="1"/>
      <c r="C412" s="3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6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</row>
    <row r="413" spans="1:57" ht="15.75" thickBot="1" x14ac:dyDescent="0.3">
      <c r="A413" s="1"/>
      <c r="B413" s="1"/>
      <c r="C413" s="3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6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</row>
    <row r="414" spans="1:57" ht="15.75" thickBot="1" x14ac:dyDescent="0.3">
      <c r="A414" s="1"/>
      <c r="B414" s="1"/>
      <c r="C414" s="3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6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</row>
    <row r="415" spans="1:57" ht="15.75" thickBot="1" x14ac:dyDescent="0.3">
      <c r="A415" s="1"/>
      <c r="B415" s="1"/>
      <c r="C415" s="3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6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</row>
    <row r="416" spans="1:57" ht="15.75" thickBot="1" x14ac:dyDescent="0.3">
      <c r="A416" s="1"/>
      <c r="B416" s="1"/>
      <c r="C416" s="3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6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</row>
    <row r="417" spans="1:57" ht="15.75" thickBot="1" x14ac:dyDescent="0.3">
      <c r="A417" s="1"/>
      <c r="B417" s="1"/>
      <c r="C417" s="3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6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</row>
    <row r="418" spans="1:57" ht="15.75" thickBot="1" x14ac:dyDescent="0.3">
      <c r="A418" s="1"/>
      <c r="B418" s="1"/>
      <c r="C418" s="3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6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</row>
    <row r="419" spans="1:57" ht="15.75" thickBot="1" x14ac:dyDescent="0.3">
      <c r="A419" s="1"/>
      <c r="B419" s="1"/>
      <c r="C419" s="3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6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</row>
    <row r="420" spans="1:57" ht="15.75" thickBot="1" x14ac:dyDescent="0.3">
      <c r="A420" s="1"/>
      <c r="B420" s="1"/>
      <c r="C420" s="3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6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</row>
    <row r="421" spans="1:57" ht="15.75" thickBot="1" x14ac:dyDescent="0.3">
      <c r="A421" s="1"/>
      <c r="B421" s="1"/>
      <c r="C421" s="3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6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</row>
    <row r="422" spans="1:57" ht="15.75" thickBot="1" x14ac:dyDescent="0.3">
      <c r="A422" s="1"/>
      <c r="B422" s="1"/>
      <c r="C422" s="3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6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</row>
    <row r="423" spans="1:57" ht="15.75" thickBot="1" x14ac:dyDescent="0.3">
      <c r="A423" s="1"/>
      <c r="B423" s="1"/>
      <c r="C423" s="3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6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</row>
    <row r="424" spans="1:57" ht="15.75" thickBot="1" x14ac:dyDescent="0.3">
      <c r="A424" s="1"/>
      <c r="B424" s="1"/>
      <c r="C424" s="3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6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</row>
    <row r="425" spans="1:57" ht="15.75" thickBot="1" x14ac:dyDescent="0.3">
      <c r="A425" s="1"/>
      <c r="B425" s="1"/>
      <c r="C425" s="3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6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</row>
    <row r="426" spans="1:57" ht="15.75" thickBot="1" x14ac:dyDescent="0.3">
      <c r="A426" s="1"/>
      <c r="B426" s="1"/>
      <c r="C426" s="3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6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</row>
    <row r="427" spans="1:57" ht="15.75" thickBot="1" x14ac:dyDescent="0.3">
      <c r="A427" s="1"/>
      <c r="B427" s="1"/>
      <c r="C427" s="3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6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</row>
    <row r="428" spans="1:57" ht="15.75" thickBot="1" x14ac:dyDescent="0.3">
      <c r="A428" s="1"/>
      <c r="B428" s="1"/>
      <c r="C428" s="3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6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</row>
    <row r="429" spans="1:57" ht="15.75" thickBot="1" x14ac:dyDescent="0.3">
      <c r="A429" s="1"/>
      <c r="B429" s="1"/>
      <c r="C429" s="3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6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</row>
    <row r="430" spans="1:57" ht="15.75" thickBot="1" x14ac:dyDescent="0.3">
      <c r="A430" s="1"/>
      <c r="B430" s="1"/>
      <c r="C430" s="3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6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</row>
    <row r="431" spans="1:57" ht="15.75" thickBot="1" x14ac:dyDescent="0.3">
      <c r="A431" s="1"/>
      <c r="B431" s="1"/>
      <c r="C431" s="3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6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</row>
    <row r="432" spans="1:57" ht="15.75" thickBot="1" x14ac:dyDescent="0.3">
      <c r="A432" s="1"/>
      <c r="B432" s="1"/>
      <c r="C432" s="3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6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</row>
    <row r="433" spans="1:57" ht="15.75" thickBot="1" x14ac:dyDescent="0.3">
      <c r="A433" s="1"/>
      <c r="B433" s="1"/>
      <c r="C433" s="3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6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</row>
    <row r="434" spans="1:57" ht="15.75" thickBot="1" x14ac:dyDescent="0.3">
      <c r="A434" s="1"/>
      <c r="B434" s="1"/>
      <c r="C434" s="3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6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</row>
    <row r="435" spans="1:57" ht="15.75" thickBot="1" x14ac:dyDescent="0.3">
      <c r="A435" s="1"/>
      <c r="B435" s="1"/>
      <c r="C435" s="3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6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</row>
    <row r="436" spans="1:57" ht="15.75" thickBot="1" x14ac:dyDescent="0.3">
      <c r="A436" s="1"/>
      <c r="B436" s="1"/>
      <c r="C436" s="3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6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</row>
    <row r="437" spans="1:57" ht="15.75" thickBot="1" x14ac:dyDescent="0.3">
      <c r="A437" s="1"/>
      <c r="B437" s="1"/>
      <c r="C437" s="3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6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</row>
    <row r="438" spans="1:57" ht="15.75" thickBot="1" x14ac:dyDescent="0.3">
      <c r="A438" s="1"/>
      <c r="B438" s="1"/>
      <c r="C438" s="3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6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</row>
    <row r="439" spans="1:57" ht="15.75" thickBot="1" x14ac:dyDescent="0.3">
      <c r="A439" s="1"/>
      <c r="B439" s="1"/>
      <c r="C439" s="3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6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</row>
    <row r="440" spans="1:57" ht="15.75" thickBot="1" x14ac:dyDescent="0.3">
      <c r="A440" s="1"/>
      <c r="B440" s="1"/>
      <c r="C440" s="3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6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</row>
    <row r="441" spans="1:57" ht="15.75" thickBot="1" x14ac:dyDescent="0.3">
      <c r="A441" s="1"/>
      <c r="B441" s="1"/>
      <c r="C441" s="3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6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</row>
    <row r="442" spans="1:57" ht="15.75" thickBot="1" x14ac:dyDescent="0.3">
      <c r="A442" s="1"/>
      <c r="B442" s="1"/>
      <c r="C442" s="3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6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</row>
    <row r="443" spans="1:57" ht="15.75" thickBot="1" x14ac:dyDescent="0.3">
      <c r="A443" s="1"/>
      <c r="B443" s="1"/>
      <c r="C443" s="3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6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</row>
    <row r="444" spans="1:57" ht="15.75" thickBot="1" x14ac:dyDescent="0.3">
      <c r="A444" s="1"/>
      <c r="B444" s="1"/>
      <c r="C444" s="3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6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</row>
    <row r="445" spans="1:57" ht="15.75" thickBot="1" x14ac:dyDescent="0.3">
      <c r="A445" s="1"/>
      <c r="B445" s="1"/>
      <c r="C445" s="3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6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</row>
    <row r="446" spans="1:57" ht="15.75" thickBot="1" x14ac:dyDescent="0.3">
      <c r="A446" s="1"/>
      <c r="B446" s="1"/>
      <c r="C446" s="3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6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</row>
    <row r="447" spans="1:57" ht="15.75" thickBot="1" x14ac:dyDescent="0.3">
      <c r="A447" s="1"/>
      <c r="B447" s="1"/>
      <c r="C447" s="3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6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</row>
    <row r="448" spans="1:57" ht="15.75" thickBot="1" x14ac:dyDescent="0.3">
      <c r="A448" s="1"/>
      <c r="B448" s="1"/>
      <c r="C448" s="3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6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</row>
    <row r="449" spans="1:57" ht="15.75" thickBot="1" x14ac:dyDescent="0.3">
      <c r="A449" s="1"/>
      <c r="B449" s="1"/>
      <c r="C449" s="3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6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</row>
    <row r="450" spans="1:57" ht="15.75" thickBot="1" x14ac:dyDescent="0.3">
      <c r="A450" s="1"/>
      <c r="B450" s="1"/>
      <c r="C450" s="3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6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</row>
    <row r="451" spans="1:57" ht="15.75" thickBot="1" x14ac:dyDescent="0.3">
      <c r="A451" s="1"/>
      <c r="B451" s="1"/>
      <c r="C451" s="3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6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</row>
    <row r="452" spans="1:57" ht="15.75" thickBot="1" x14ac:dyDescent="0.3">
      <c r="A452" s="1"/>
      <c r="B452" s="1"/>
      <c r="C452" s="3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6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</row>
    <row r="453" spans="1:57" ht="15.75" thickBot="1" x14ac:dyDescent="0.3">
      <c r="A453" s="1"/>
      <c r="B453" s="1"/>
      <c r="C453" s="3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6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</row>
    <row r="454" spans="1:57" ht="15.75" thickBot="1" x14ac:dyDescent="0.3">
      <c r="A454" s="1"/>
      <c r="B454" s="1"/>
      <c r="C454" s="3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6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</row>
    <row r="455" spans="1:57" ht="15.75" thickBot="1" x14ac:dyDescent="0.3">
      <c r="A455" s="1"/>
      <c r="B455" s="1"/>
      <c r="C455" s="3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6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</row>
    <row r="456" spans="1:57" ht="15.75" thickBot="1" x14ac:dyDescent="0.3">
      <c r="A456" s="1"/>
      <c r="B456" s="1"/>
      <c r="C456" s="3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6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</row>
    <row r="457" spans="1:57" ht="15.75" thickBot="1" x14ac:dyDescent="0.3">
      <c r="A457" s="1"/>
      <c r="B457" s="1"/>
      <c r="C457" s="3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6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</row>
    <row r="458" spans="1:57" ht="15.75" thickBot="1" x14ac:dyDescent="0.3">
      <c r="A458" s="1"/>
      <c r="B458" s="1"/>
      <c r="C458" s="3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6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</row>
    <row r="459" spans="1:57" ht="15.75" thickBot="1" x14ac:dyDescent="0.3">
      <c r="A459" s="1"/>
      <c r="B459" s="1"/>
      <c r="C459" s="3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6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</row>
    <row r="460" spans="1:57" ht="15.75" thickBot="1" x14ac:dyDescent="0.3">
      <c r="A460" s="1"/>
      <c r="B460" s="1"/>
      <c r="C460" s="3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6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</row>
    <row r="461" spans="1:57" ht="15.75" thickBot="1" x14ac:dyDescent="0.3">
      <c r="A461" s="1"/>
      <c r="B461" s="1"/>
      <c r="C461" s="3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6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</row>
    <row r="462" spans="1:57" ht="15.75" thickBot="1" x14ac:dyDescent="0.3">
      <c r="A462" s="1"/>
      <c r="B462" s="1"/>
      <c r="C462" s="3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6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</row>
    <row r="463" spans="1:57" ht="15.75" thickBot="1" x14ac:dyDescent="0.3">
      <c r="A463" s="1"/>
      <c r="B463" s="1"/>
      <c r="C463" s="3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6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</row>
    <row r="464" spans="1:57" ht="15.75" thickBot="1" x14ac:dyDescent="0.3">
      <c r="A464" s="1"/>
      <c r="B464" s="1"/>
      <c r="C464" s="3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6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</row>
    <row r="465" spans="1:57" ht="15.75" thickBot="1" x14ac:dyDescent="0.3">
      <c r="A465" s="1"/>
      <c r="B465" s="1"/>
      <c r="C465" s="3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6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</row>
    <row r="466" spans="1:57" ht="15.75" thickBot="1" x14ac:dyDescent="0.3">
      <c r="A466" s="1"/>
      <c r="B466" s="1"/>
      <c r="C466" s="3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6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</row>
    <row r="467" spans="1:57" ht="15.75" thickBot="1" x14ac:dyDescent="0.3">
      <c r="A467" s="1"/>
      <c r="B467" s="1"/>
      <c r="C467" s="3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6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</row>
    <row r="468" spans="1:57" ht="15.75" thickBot="1" x14ac:dyDescent="0.3">
      <c r="A468" s="1"/>
      <c r="B468" s="1"/>
      <c r="C468" s="3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6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</row>
    <row r="469" spans="1:57" ht="15.75" thickBot="1" x14ac:dyDescent="0.3">
      <c r="A469" s="1"/>
      <c r="B469" s="1"/>
      <c r="C469" s="3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6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</row>
    <row r="470" spans="1:57" ht="15.75" thickBot="1" x14ac:dyDescent="0.3">
      <c r="A470" s="1"/>
      <c r="B470" s="1"/>
      <c r="C470" s="3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6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</row>
    <row r="471" spans="1:57" ht="15.75" thickBot="1" x14ac:dyDescent="0.3">
      <c r="A471" s="1"/>
      <c r="B471" s="1"/>
      <c r="C471" s="3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6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</row>
    <row r="472" spans="1:57" ht="15.75" thickBot="1" x14ac:dyDescent="0.3">
      <c r="A472" s="1"/>
      <c r="B472" s="1"/>
      <c r="C472" s="3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6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</row>
    <row r="473" spans="1:57" ht="15.75" thickBot="1" x14ac:dyDescent="0.3">
      <c r="A473" s="1"/>
      <c r="B473" s="1"/>
      <c r="C473" s="3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6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</row>
    <row r="474" spans="1:57" ht="15.75" thickBot="1" x14ac:dyDescent="0.3">
      <c r="A474" s="1"/>
      <c r="B474" s="1"/>
      <c r="C474" s="3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6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</row>
    <row r="475" spans="1:57" ht="15.75" thickBot="1" x14ac:dyDescent="0.3">
      <c r="A475" s="1"/>
      <c r="B475" s="1"/>
      <c r="C475" s="3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6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</row>
    <row r="476" spans="1:57" ht="15.75" thickBot="1" x14ac:dyDescent="0.3">
      <c r="A476" s="1"/>
      <c r="B476" s="1"/>
      <c r="C476" s="3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6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</row>
    <row r="477" spans="1:57" ht="15.75" thickBot="1" x14ac:dyDescent="0.3">
      <c r="A477" s="1"/>
      <c r="B477" s="1"/>
      <c r="C477" s="3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6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</row>
    <row r="478" spans="1:57" ht="15.75" thickBot="1" x14ac:dyDescent="0.3">
      <c r="A478" s="1"/>
      <c r="B478" s="1"/>
      <c r="C478" s="3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6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</row>
    <row r="479" spans="1:57" ht="15.75" thickBot="1" x14ac:dyDescent="0.3">
      <c r="A479" s="1"/>
      <c r="B479" s="1"/>
      <c r="C479" s="3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6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</row>
    <row r="480" spans="1:57" ht="15.75" thickBot="1" x14ac:dyDescent="0.3">
      <c r="A480" s="1"/>
      <c r="B480" s="1"/>
      <c r="C480" s="3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6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</row>
    <row r="481" spans="1:57" ht="15.75" thickBot="1" x14ac:dyDescent="0.3">
      <c r="A481" s="1"/>
      <c r="B481" s="1"/>
      <c r="C481" s="3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6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</row>
    <row r="482" spans="1:57" ht="15.75" thickBot="1" x14ac:dyDescent="0.3">
      <c r="A482" s="1"/>
      <c r="B482" s="1"/>
      <c r="C482" s="3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6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</row>
    <row r="483" spans="1:57" ht="15.75" thickBot="1" x14ac:dyDescent="0.3">
      <c r="A483" s="1"/>
      <c r="B483" s="1"/>
      <c r="C483" s="3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6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</row>
    <row r="484" spans="1:57" ht="15.75" thickBot="1" x14ac:dyDescent="0.3">
      <c r="A484" s="1"/>
      <c r="B484" s="1"/>
      <c r="C484" s="3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6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</row>
    <row r="485" spans="1:57" ht="15.75" thickBot="1" x14ac:dyDescent="0.3">
      <c r="A485" s="1"/>
      <c r="B485" s="1"/>
      <c r="C485" s="3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6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</row>
    <row r="486" spans="1:57" ht="15.75" thickBot="1" x14ac:dyDescent="0.3">
      <c r="A486" s="1"/>
      <c r="B486" s="1"/>
      <c r="C486" s="3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6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</row>
    <row r="487" spans="1:57" ht="15.75" thickBot="1" x14ac:dyDescent="0.3">
      <c r="A487" s="1"/>
      <c r="B487" s="1"/>
      <c r="C487" s="3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6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</row>
    <row r="488" spans="1:57" ht="15.75" thickBot="1" x14ac:dyDescent="0.3">
      <c r="A488" s="1"/>
      <c r="B488" s="1"/>
      <c r="C488" s="3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6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</row>
    <row r="489" spans="1:57" ht="15.75" thickBot="1" x14ac:dyDescent="0.3">
      <c r="A489" s="1"/>
      <c r="B489" s="1"/>
      <c r="C489" s="3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6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</row>
    <row r="490" spans="1:57" ht="15.75" thickBot="1" x14ac:dyDescent="0.3">
      <c r="A490" s="1"/>
      <c r="B490" s="1"/>
      <c r="C490" s="3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6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</row>
    <row r="491" spans="1:57" ht="15.75" thickBot="1" x14ac:dyDescent="0.3">
      <c r="A491" s="1"/>
      <c r="B491" s="1"/>
      <c r="C491" s="3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6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</row>
    <row r="492" spans="1:57" ht="15.75" thickBot="1" x14ac:dyDescent="0.3">
      <c r="A492" s="1"/>
      <c r="B492" s="1"/>
      <c r="C492" s="3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6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</row>
    <row r="493" spans="1:57" ht="15.75" thickBot="1" x14ac:dyDescent="0.3">
      <c r="A493" s="1"/>
      <c r="B493" s="1"/>
      <c r="C493" s="3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6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</row>
    <row r="494" spans="1:57" ht="15.75" thickBot="1" x14ac:dyDescent="0.3">
      <c r="A494" s="1"/>
      <c r="B494" s="1"/>
      <c r="C494" s="3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6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</row>
    <row r="495" spans="1:57" ht="15.75" thickBot="1" x14ac:dyDescent="0.3">
      <c r="A495" s="1"/>
      <c r="B495" s="1"/>
      <c r="C495" s="3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6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</row>
    <row r="496" spans="1:57" ht="15.75" thickBot="1" x14ac:dyDescent="0.3">
      <c r="A496" s="1"/>
      <c r="B496" s="1"/>
      <c r="C496" s="3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6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</row>
    <row r="497" spans="1:57" ht="15.75" thickBot="1" x14ac:dyDescent="0.3">
      <c r="A497" s="1"/>
      <c r="B497" s="1"/>
      <c r="C497" s="3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6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</row>
    <row r="498" spans="1:57" ht="15.75" thickBot="1" x14ac:dyDescent="0.3">
      <c r="A498" s="1"/>
      <c r="B498" s="1"/>
      <c r="C498" s="3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6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</row>
    <row r="499" spans="1:57" ht="15.75" thickBot="1" x14ac:dyDescent="0.3">
      <c r="A499" s="1"/>
      <c r="B499" s="1"/>
      <c r="C499" s="3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6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</row>
    <row r="500" spans="1:57" ht="15.75" thickBot="1" x14ac:dyDescent="0.3">
      <c r="A500" s="1"/>
      <c r="B500" s="1"/>
      <c r="C500" s="3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6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</row>
    <row r="501" spans="1:57" ht="15.75" thickBot="1" x14ac:dyDescent="0.3">
      <c r="A501" s="1"/>
      <c r="B501" s="1"/>
      <c r="C501" s="3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6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</row>
    <row r="502" spans="1:57" ht="15.75" thickBot="1" x14ac:dyDescent="0.3">
      <c r="A502" s="1"/>
      <c r="B502" s="1"/>
      <c r="C502" s="3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6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</row>
    <row r="503" spans="1:57" ht="15.75" thickBot="1" x14ac:dyDescent="0.3">
      <c r="A503" s="1"/>
      <c r="B503" s="1"/>
      <c r="C503" s="3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6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</row>
    <row r="504" spans="1:57" ht="15.75" thickBot="1" x14ac:dyDescent="0.3">
      <c r="A504" s="1"/>
      <c r="B504" s="1"/>
      <c r="C504" s="3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6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</row>
    <row r="505" spans="1:57" ht="15.75" thickBot="1" x14ac:dyDescent="0.3">
      <c r="A505" s="1"/>
      <c r="B505" s="1"/>
      <c r="C505" s="3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6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</row>
    <row r="506" spans="1:57" ht="15.75" thickBot="1" x14ac:dyDescent="0.3">
      <c r="A506" s="1"/>
      <c r="B506" s="1"/>
      <c r="C506" s="3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6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</row>
    <row r="507" spans="1:57" ht="15.75" thickBot="1" x14ac:dyDescent="0.3">
      <c r="A507" s="1"/>
      <c r="B507" s="1"/>
      <c r="C507" s="3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6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</row>
    <row r="508" spans="1:57" ht="15.75" thickBot="1" x14ac:dyDescent="0.3">
      <c r="A508" s="1"/>
      <c r="B508" s="1"/>
      <c r="C508" s="3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6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</row>
    <row r="509" spans="1:57" ht="15.75" thickBot="1" x14ac:dyDescent="0.3">
      <c r="A509" s="1"/>
      <c r="B509" s="1"/>
      <c r="C509" s="3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6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</row>
    <row r="510" spans="1:57" ht="15.75" thickBot="1" x14ac:dyDescent="0.3">
      <c r="A510" s="1"/>
      <c r="B510" s="1"/>
      <c r="C510" s="3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6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</row>
    <row r="511" spans="1:57" ht="15.75" thickBot="1" x14ac:dyDescent="0.3">
      <c r="A511" s="1"/>
      <c r="B511" s="1"/>
      <c r="C511" s="3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6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</row>
    <row r="512" spans="1:57" ht="15.75" thickBot="1" x14ac:dyDescent="0.3">
      <c r="A512" s="1"/>
      <c r="B512" s="1"/>
      <c r="C512" s="3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6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</row>
    <row r="513" spans="1:57" ht="15.75" thickBot="1" x14ac:dyDescent="0.3">
      <c r="A513" s="1"/>
      <c r="B513" s="1"/>
      <c r="C513" s="3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6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</row>
    <row r="514" spans="1:57" ht="15.75" thickBot="1" x14ac:dyDescent="0.3">
      <c r="A514" s="1"/>
      <c r="B514" s="1"/>
      <c r="C514" s="3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6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</row>
    <row r="515" spans="1:57" ht="15.75" thickBot="1" x14ac:dyDescent="0.3">
      <c r="A515" s="1"/>
      <c r="B515" s="1"/>
      <c r="C515" s="3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6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</row>
    <row r="516" spans="1:57" ht="15.75" thickBot="1" x14ac:dyDescent="0.3">
      <c r="A516" s="1"/>
      <c r="B516" s="1"/>
      <c r="C516" s="3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6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</row>
    <row r="517" spans="1:57" ht="15.75" thickBot="1" x14ac:dyDescent="0.3">
      <c r="A517" s="1"/>
      <c r="B517" s="1"/>
      <c r="C517" s="3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6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</row>
    <row r="518" spans="1:57" ht="15.75" thickBot="1" x14ac:dyDescent="0.3">
      <c r="A518" s="1"/>
      <c r="B518" s="1"/>
      <c r="C518" s="3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6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</row>
    <row r="519" spans="1:57" ht="15.75" thickBot="1" x14ac:dyDescent="0.3">
      <c r="A519" s="1"/>
      <c r="B519" s="1"/>
      <c r="C519" s="3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6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</row>
    <row r="520" spans="1:57" ht="15.75" thickBot="1" x14ac:dyDescent="0.3">
      <c r="A520" s="1"/>
      <c r="B520" s="1"/>
      <c r="C520" s="3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6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</row>
    <row r="521" spans="1:57" ht="15.75" thickBot="1" x14ac:dyDescent="0.3">
      <c r="A521" s="1"/>
      <c r="B521" s="1"/>
      <c r="C521" s="3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6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</row>
    <row r="522" spans="1:57" ht="15.75" thickBot="1" x14ac:dyDescent="0.3">
      <c r="A522" s="1"/>
      <c r="B522" s="1"/>
      <c r="C522" s="3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6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</row>
    <row r="523" spans="1:57" ht="15.75" thickBot="1" x14ac:dyDescent="0.3">
      <c r="A523" s="1"/>
      <c r="B523" s="1"/>
      <c r="C523" s="3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6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</row>
    <row r="524" spans="1:57" ht="15.75" thickBot="1" x14ac:dyDescent="0.3">
      <c r="A524" s="1"/>
      <c r="B524" s="1"/>
      <c r="C524" s="3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6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</row>
    <row r="525" spans="1:57" ht="15.75" thickBot="1" x14ac:dyDescent="0.3">
      <c r="A525" s="1"/>
      <c r="B525" s="1"/>
      <c r="C525" s="3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6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</row>
    <row r="526" spans="1:57" ht="15.75" thickBot="1" x14ac:dyDescent="0.3">
      <c r="A526" s="1"/>
      <c r="B526" s="1"/>
      <c r="C526" s="3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6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</row>
    <row r="527" spans="1:57" ht="15.75" thickBot="1" x14ac:dyDescent="0.3">
      <c r="A527" s="1"/>
      <c r="B527" s="1"/>
      <c r="C527" s="3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6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</row>
    <row r="528" spans="1:57" ht="15.75" thickBot="1" x14ac:dyDescent="0.3">
      <c r="A528" s="1"/>
      <c r="B528" s="1"/>
      <c r="C528" s="3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6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</row>
    <row r="529" spans="1:57" ht="15.75" thickBot="1" x14ac:dyDescent="0.3">
      <c r="A529" s="1"/>
      <c r="B529" s="1"/>
      <c r="C529" s="3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6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</row>
    <row r="530" spans="1:57" ht="15.75" thickBot="1" x14ac:dyDescent="0.3">
      <c r="A530" s="1"/>
      <c r="B530" s="1"/>
      <c r="C530" s="3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6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</row>
    <row r="531" spans="1:57" ht="15.75" thickBot="1" x14ac:dyDescent="0.3">
      <c r="A531" s="1"/>
      <c r="B531" s="1"/>
      <c r="C531" s="3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6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</row>
    <row r="532" spans="1:57" ht="15.75" thickBot="1" x14ac:dyDescent="0.3">
      <c r="A532" s="1"/>
      <c r="B532" s="1"/>
      <c r="C532" s="3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6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</row>
    <row r="533" spans="1:57" ht="15.75" thickBot="1" x14ac:dyDescent="0.3">
      <c r="A533" s="1"/>
      <c r="B533" s="1"/>
      <c r="C533" s="3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6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</row>
    <row r="534" spans="1:57" ht="15.75" thickBot="1" x14ac:dyDescent="0.3">
      <c r="A534" s="1"/>
      <c r="B534" s="1"/>
      <c r="C534" s="3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6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</row>
    <row r="535" spans="1:57" ht="15.75" thickBot="1" x14ac:dyDescent="0.3">
      <c r="A535" s="1"/>
      <c r="B535" s="1"/>
      <c r="C535" s="3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6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</row>
    <row r="536" spans="1:57" ht="15.75" thickBot="1" x14ac:dyDescent="0.3">
      <c r="A536" s="1"/>
      <c r="B536" s="1"/>
      <c r="C536" s="3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6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</row>
    <row r="537" spans="1:57" ht="15.75" thickBot="1" x14ac:dyDescent="0.3">
      <c r="A537" s="1"/>
      <c r="B537" s="1"/>
      <c r="C537" s="3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6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</row>
    <row r="538" spans="1:57" ht="15.75" thickBot="1" x14ac:dyDescent="0.3">
      <c r="A538" s="1"/>
      <c r="B538" s="1"/>
      <c r="C538" s="3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6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</row>
    <row r="539" spans="1:57" ht="15.75" thickBot="1" x14ac:dyDescent="0.3">
      <c r="A539" s="1"/>
      <c r="B539" s="1"/>
      <c r="C539" s="3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6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</row>
    <row r="540" spans="1:57" ht="15.75" thickBot="1" x14ac:dyDescent="0.3">
      <c r="A540" s="1"/>
      <c r="B540" s="1"/>
      <c r="C540" s="3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6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</row>
    <row r="541" spans="1:57" ht="15.75" thickBot="1" x14ac:dyDescent="0.3">
      <c r="A541" s="1"/>
      <c r="B541" s="1"/>
      <c r="C541" s="3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6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</row>
    <row r="542" spans="1:57" ht="15.75" thickBot="1" x14ac:dyDescent="0.3">
      <c r="A542" s="1"/>
      <c r="B542" s="1"/>
      <c r="C542" s="3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6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</row>
    <row r="543" spans="1:57" ht="15.75" thickBot="1" x14ac:dyDescent="0.3">
      <c r="A543" s="1"/>
      <c r="B543" s="1"/>
      <c r="C543" s="3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6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</row>
    <row r="544" spans="1:57" ht="15.75" thickBot="1" x14ac:dyDescent="0.3">
      <c r="A544" s="1"/>
      <c r="B544" s="1"/>
      <c r="C544" s="3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6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</row>
    <row r="545" spans="1:57" ht="15.75" thickBot="1" x14ac:dyDescent="0.3">
      <c r="A545" s="1"/>
      <c r="B545" s="1"/>
      <c r="C545" s="3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6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</row>
    <row r="546" spans="1:57" ht="15.75" thickBot="1" x14ac:dyDescent="0.3">
      <c r="A546" s="1"/>
      <c r="B546" s="1"/>
      <c r="C546" s="3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6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</row>
    <row r="547" spans="1:57" ht="15.75" thickBot="1" x14ac:dyDescent="0.3">
      <c r="A547" s="1"/>
      <c r="B547" s="1"/>
      <c r="C547" s="3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6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</row>
    <row r="548" spans="1:57" ht="15.75" thickBot="1" x14ac:dyDescent="0.3">
      <c r="A548" s="1"/>
      <c r="B548" s="1"/>
      <c r="C548" s="3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6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</row>
    <row r="549" spans="1:57" ht="15.75" thickBot="1" x14ac:dyDescent="0.3">
      <c r="A549" s="1"/>
      <c r="B549" s="1"/>
      <c r="C549" s="3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6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</row>
    <row r="550" spans="1:57" ht="15.75" thickBot="1" x14ac:dyDescent="0.3">
      <c r="A550" s="1"/>
      <c r="B550" s="1"/>
      <c r="C550" s="3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6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</row>
    <row r="551" spans="1:57" ht="15.75" thickBot="1" x14ac:dyDescent="0.3">
      <c r="A551" s="1"/>
      <c r="B551" s="1"/>
      <c r="C551" s="3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6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</row>
    <row r="552" spans="1:57" ht="15.75" thickBot="1" x14ac:dyDescent="0.3">
      <c r="A552" s="1"/>
      <c r="B552" s="1"/>
      <c r="C552" s="3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6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</row>
    <row r="553" spans="1:57" ht="15.75" thickBot="1" x14ac:dyDescent="0.3">
      <c r="A553" s="1"/>
      <c r="B553" s="1"/>
      <c r="C553" s="3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6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</row>
    <row r="554" spans="1:57" ht="15.75" thickBot="1" x14ac:dyDescent="0.3">
      <c r="A554" s="1"/>
      <c r="B554" s="1"/>
      <c r="C554" s="3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6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</row>
    <row r="555" spans="1:57" ht="15.75" thickBot="1" x14ac:dyDescent="0.3">
      <c r="A555" s="1"/>
      <c r="B555" s="1"/>
      <c r="C555" s="3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6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</row>
    <row r="556" spans="1:57" ht="15.75" thickBot="1" x14ac:dyDescent="0.3">
      <c r="A556" s="1"/>
      <c r="B556" s="1"/>
      <c r="C556" s="3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6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</row>
    <row r="557" spans="1:57" ht="15.75" thickBot="1" x14ac:dyDescent="0.3">
      <c r="A557" s="1"/>
      <c r="B557" s="1"/>
      <c r="C557" s="3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6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</row>
    <row r="558" spans="1:57" ht="15.75" thickBot="1" x14ac:dyDescent="0.3">
      <c r="A558" s="1"/>
      <c r="B558" s="1"/>
      <c r="C558" s="3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6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</row>
    <row r="559" spans="1:57" ht="15.75" thickBot="1" x14ac:dyDescent="0.3">
      <c r="A559" s="1"/>
      <c r="B559" s="1"/>
      <c r="C559" s="3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6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</row>
    <row r="560" spans="1:57" ht="15.75" thickBot="1" x14ac:dyDescent="0.3">
      <c r="A560" s="1"/>
      <c r="B560" s="1"/>
      <c r="C560" s="3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6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</row>
    <row r="561" spans="1:57" ht="15.75" thickBot="1" x14ac:dyDescent="0.3">
      <c r="A561" s="1"/>
      <c r="B561" s="1"/>
      <c r="C561" s="3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6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</row>
    <row r="562" spans="1:57" ht="15.75" thickBot="1" x14ac:dyDescent="0.3">
      <c r="A562" s="1"/>
      <c r="B562" s="1"/>
      <c r="C562" s="3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6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</row>
    <row r="563" spans="1:57" ht="15.75" thickBot="1" x14ac:dyDescent="0.3">
      <c r="A563" s="1"/>
      <c r="B563" s="1"/>
      <c r="C563" s="3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6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</row>
    <row r="564" spans="1:57" ht="15.75" thickBot="1" x14ac:dyDescent="0.3">
      <c r="A564" s="1"/>
      <c r="B564" s="1"/>
      <c r="C564" s="3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6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</row>
    <row r="565" spans="1:57" ht="15.75" thickBot="1" x14ac:dyDescent="0.3">
      <c r="A565" s="1"/>
      <c r="B565" s="1"/>
      <c r="C565" s="3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6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</row>
    <row r="566" spans="1:57" ht="15.75" thickBot="1" x14ac:dyDescent="0.3">
      <c r="A566" s="1"/>
      <c r="B566" s="1"/>
      <c r="C566" s="3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6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</row>
    <row r="567" spans="1:57" ht="15.75" thickBot="1" x14ac:dyDescent="0.3">
      <c r="A567" s="1"/>
      <c r="B567" s="1"/>
      <c r="C567" s="3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6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</row>
    <row r="568" spans="1:57" ht="15.75" thickBot="1" x14ac:dyDescent="0.3">
      <c r="A568" s="1"/>
      <c r="B568" s="1"/>
      <c r="C568" s="3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6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</row>
    <row r="569" spans="1:57" ht="15.75" thickBot="1" x14ac:dyDescent="0.3">
      <c r="A569" s="1"/>
      <c r="B569" s="1"/>
      <c r="C569" s="3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6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</row>
    <row r="570" spans="1:57" ht="15.75" thickBot="1" x14ac:dyDescent="0.3">
      <c r="A570" s="1"/>
      <c r="B570" s="1"/>
      <c r="C570" s="3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6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</row>
    <row r="571" spans="1:57" ht="15.75" thickBot="1" x14ac:dyDescent="0.3">
      <c r="A571" s="1"/>
      <c r="B571" s="1"/>
      <c r="C571" s="3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6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</row>
    <row r="572" spans="1:57" ht="15.75" thickBot="1" x14ac:dyDescent="0.3">
      <c r="A572" s="1"/>
      <c r="B572" s="1"/>
      <c r="C572" s="3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6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</row>
    <row r="573" spans="1:57" ht="15.75" thickBot="1" x14ac:dyDescent="0.3">
      <c r="A573" s="1"/>
      <c r="B573" s="1"/>
      <c r="C573" s="3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6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</row>
    <row r="574" spans="1:57" ht="15.75" thickBot="1" x14ac:dyDescent="0.3">
      <c r="A574" s="1"/>
      <c r="B574" s="1"/>
      <c r="C574" s="3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6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</row>
    <row r="575" spans="1:57" ht="15.75" thickBot="1" x14ac:dyDescent="0.3">
      <c r="A575" s="1"/>
      <c r="B575" s="1"/>
      <c r="C575" s="3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6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</row>
    <row r="576" spans="1:57" ht="15.75" thickBot="1" x14ac:dyDescent="0.3">
      <c r="A576" s="1"/>
      <c r="B576" s="1"/>
      <c r="C576" s="3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6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</row>
    <row r="577" spans="1:57" ht="15.75" thickBot="1" x14ac:dyDescent="0.3">
      <c r="A577" s="1"/>
      <c r="B577" s="1"/>
      <c r="C577" s="3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6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</row>
    <row r="578" spans="1:57" ht="15.75" thickBot="1" x14ac:dyDescent="0.3">
      <c r="A578" s="1"/>
      <c r="B578" s="1"/>
      <c r="C578" s="3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6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</row>
    <row r="579" spans="1:57" ht="15.75" thickBot="1" x14ac:dyDescent="0.3">
      <c r="A579" s="1"/>
      <c r="B579" s="1"/>
      <c r="C579" s="3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6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</row>
    <row r="580" spans="1:57" ht="15.75" thickBot="1" x14ac:dyDescent="0.3">
      <c r="A580" s="1"/>
      <c r="B580" s="1"/>
      <c r="C580" s="3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6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</row>
    <row r="581" spans="1:57" ht="15.75" thickBot="1" x14ac:dyDescent="0.3">
      <c r="A581" s="1"/>
      <c r="B581" s="1"/>
      <c r="C581" s="3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6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</row>
    <row r="582" spans="1:57" ht="15.75" thickBot="1" x14ac:dyDescent="0.3">
      <c r="A582" s="1"/>
      <c r="B582" s="1"/>
      <c r="C582" s="3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6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</row>
    <row r="583" spans="1:57" ht="15.75" thickBot="1" x14ac:dyDescent="0.3">
      <c r="A583" s="1"/>
      <c r="B583" s="1"/>
      <c r="C583" s="3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6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</row>
    <row r="584" spans="1:57" ht="15.75" thickBot="1" x14ac:dyDescent="0.3">
      <c r="A584" s="1"/>
      <c r="B584" s="1"/>
      <c r="C584" s="3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6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</row>
    <row r="585" spans="1:57" ht="15.75" thickBot="1" x14ac:dyDescent="0.3">
      <c r="A585" s="1"/>
      <c r="B585" s="1"/>
      <c r="C585" s="3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6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</row>
    <row r="586" spans="1:57" ht="15.75" thickBot="1" x14ac:dyDescent="0.3">
      <c r="A586" s="1"/>
      <c r="B586" s="1"/>
      <c r="C586" s="3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6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</row>
    <row r="587" spans="1:57" ht="15.75" thickBot="1" x14ac:dyDescent="0.3">
      <c r="A587" s="1"/>
      <c r="B587" s="1"/>
      <c r="C587" s="3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6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</row>
    <row r="588" spans="1:57" ht="15.75" thickBot="1" x14ac:dyDescent="0.3">
      <c r="A588" s="1"/>
      <c r="B588" s="1"/>
      <c r="C588" s="3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6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</row>
    <row r="589" spans="1:57" ht="15.75" thickBot="1" x14ac:dyDescent="0.3">
      <c r="A589" s="1"/>
      <c r="B589" s="1"/>
      <c r="C589" s="3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6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</row>
    <row r="590" spans="1:57" ht="15.75" thickBot="1" x14ac:dyDescent="0.3">
      <c r="A590" s="1"/>
      <c r="B590" s="1"/>
      <c r="C590" s="3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6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</row>
    <row r="591" spans="1:57" ht="15.75" thickBot="1" x14ac:dyDescent="0.3">
      <c r="A591" s="1"/>
      <c r="B591" s="1"/>
      <c r="C591" s="3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6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</row>
    <row r="592" spans="1:57" ht="15.75" thickBot="1" x14ac:dyDescent="0.3">
      <c r="A592" s="1"/>
      <c r="B592" s="1"/>
      <c r="C592" s="3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6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</row>
    <row r="593" spans="1:57" ht="15.75" thickBot="1" x14ac:dyDescent="0.3">
      <c r="A593" s="1"/>
      <c r="B593" s="1"/>
      <c r="C593" s="3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6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</row>
    <row r="594" spans="1:57" ht="15.75" thickBot="1" x14ac:dyDescent="0.3">
      <c r="A594" s="1"/>
      <c r="B594" s="1"/>
      <c r="C594" s="3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6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</row>
    <row r="595" spans="1:57" ht="15.75" thickBot="1" x14ac:dyDescent="0.3">
      <c r="A595" s="1"/>
      <c r="B595" s="1"/>
      <c r="C595" s="3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6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</row>
    <row r="596" spans="1:57" ht="15.75" thickBot="1" x14ac:dyDescent="0.3">
      <c r="A596" s="1"/>
      <c r="B596" s="1"/>
      <c r="C596" s="3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6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</row>
    <row r="597" spans="1:57" ht="15.75" thickBot="1" x14ac:dyDescent="0.3">
      <c r="A597" s="1"/>
      <c r="B597" s="1"/>
      <c r="C597" s="3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6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</row>
    <row r="598" spans="1:57" ht="15.75" thickBot="1" x14ac:dyDescent="0.3">
      <c r="A598" s="1"/>
      <c r="B598" s="1"/>
      <c r="C598" s="3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6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</row>
    <row r="599" spans="1:57" ht="15.75" thickBot="1" x14ac:dyDescent="0.3">
      <c r="A599" s="1"/>
      <c r="B599" s="1"/>
      <c r="C599" s="3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6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</row>
    <row r="600" spans="1:57" ht="15.75" thickBot="1" x14ac:dyDescent="0.3">
      <c r="A600" s="1"/>
      <c r="B600" s="1"/>
      <c r="C600" s="3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6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</row>
    <row r="601" spans="1:57" ht="15.75" thickBot="1" x14ac:dyDescent="0.3">
      <c r="A601" s="1"/>
      <c r="B601" s="1"/>
      <c r="C601" s="3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6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</row>
    <row r="602" spans="1:57" ht="15.75" thickBot="1" x14ac:dyDescent="0.3">
      <c r="A602" s="1"/>
      <c r="B602" s="1"/>
      <c r="C602" s="3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6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</row>
    <row r="603" spans="1:57" ht="15.75" thickBot="1" x14ac:dyDescent="0.3">
      <c r="A603" s="1"/>
      <c r="B603" s="1"/>
      <c r="C603" s="3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6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</row>
    <row r="604" spans="1:57" ht="15.75" thickBot="1" x14ac:dyDescent="0.3">
      <c r="A604" s="1"/>
      <c r="B604" s="1"/>
      <c r="C604" s="3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6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</row>
    <row r="605" spans="1:57" ht="15.75" thickBot="1" x14ac:dyDescent="0.3">
      <c r="A605" s="1"/>
      <c r="B605" s="1"/>
      <c r="C605" s="3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6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</row>
    <row r="606" spans="1:57" ht="15.75" thickBot="1" x14ac:dyDescent="0.3">
      <c r="A606" s="1"/>
      <c r="B606" s="1"/>
      <c r="C606" s="3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6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</row>
    <row r="607" spans="1:57" ht="15.75" thickBot="1" x14ac:dyDescent="0.3">
      <c r="A607" s="1"/>
      <c r="B607" s="1"/>
      <c r="C607" s="3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6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</row>
    <row r="608" spans="1:57" ht="15.75" thickBot="1" x14ac:dyDescent="0.3">
      <c r="A608" s="1"/>
      <c r="B608" s="1"/>
      <c r="C608" s="3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6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</row>
    <row r="609" spans="1:57" ht="15.75" thickBot="1" x14ac:dyDescent="0.3">
      <c r="A609" s="1"/>
      <c r="B609" s="1"/>
      <c r="C609" s="3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6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</row>
    <row r="610" spans="1:57" ht="15.75" thickBot="1" x14ac:dyDescent="0.3">
      <c r="A610" s="1"/>
      <c r="B610" s="1"/>
      <c r="C610" s="3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6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</row>
    <row r="611" spans="1:57" ht="15.75" thickBot="1" x14ac:dyDescent="0.3">
      <c r="A611" s="1"/>
      <c r="B611" s="1"/>
      <c r="C611" s="3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6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</row>
    <row r="612" spans="1:57" ht="15.75" thickBot="1" x14ac:dyDescent="0.3">
      <c r="A612" s="1"/>
      <c r="B612" s="1"/>
      <c r="C612" s="3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6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</row>
    <row r="613" spans="1:57" ht="15.75" thickBot="1" x14ac:dyDescent="0.3">
      <c r="A613" s="1"/>
      <c r="B613" s="1"/>
      <c r="C613" s="3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6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</row>
    <row r="614" spans="1:57" ht="15.75" thickBot="1" x14ac:dyDescent="0.3">
      <c r="A614" s="1"/>
      <c r="B614" s="1"/>
      <c r="C614" s="3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6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</row>
    <row r="615" spans="1:57" ht="15.75" thickBot="1" x14ac:dyDescent="0.3">
      <c r="A615" s="1"/>
      <c r="B615" s="1"/>
      <c r="C615" s="3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6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</row>
    <row r="616" spans="1:57" ht="15.75" thickBot="1" x14ac:dyDescent="0.3">
      <c r="A616" s="1"/>
      <c r="B616" s="1"/>
      <c r="C616" s="3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6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</row>
    <row r="617" spans="1:57" ht="15.75" thickBot="1" x14ac:dyDescent="0.3">
      <c r="A617" s="1"/>
      <c r="B617" s="1"/>
      <c r="C617" s="3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6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</row>
    <row r="618" spans="1:57" ht="15.75" thickBot="1" x14ac:dyDescent="0.3">
      <c r="A618" s="1"/>
      <c r="B618" s="1"/>
      <c r="C618" s="3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6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</row>
    <row r="619" spans="1:57" ht="15.75" thickBot="1" x14ac:dyDescent="0.3">
      <c r="A619" s="1"/>
      <c r="B619" s="1"/>
      <c r="C619" s="3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6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</row>
    <row r="620" spans="1:57" ht="15.75" thickBot="1" x14ac:dyDescent="0.3">
      <c r="A620" s="1"/>
      <c r="B620" s="1"/>
      <c r="C620" s="3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6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</row>
    <row r="621" spans="1:57" ht="15.75" thickBot="1" x14ac:dyDescent="0.3">
      <c r="A621" s="1"/>
      <c r="B621" s="1"/>
      <c r="C621" s="3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6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</row>
    <row r="622" spans="1:57" ht="15.75" thickBot="1" x14ac:dyDescent="0.3">
      <c r="A622" s="1"/>
      <c r="B622" s="1"/>
      <c r="C622" s="3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6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</row>
    <row r="623" spans="1:57" ht="15.75" thickBot="1" x14ac:dyDescent="0.3">
      <c r="A623" s="1"/>
      <c r="B623" s="1"/>
      <c r="C623" s="3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6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</row>
    <row r="624" spans="1:57" ht="15.75" thickBot="1" x14ac:dyDescent="0.3">
      <c r="A624" s="1"/>
      <c r="B624" s="1"/>
      <c r="C624" s="3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6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</row>
    <row r="625" spans="1:57" ht="15.75" thickBot="1" x14ac:dyDescent="0.3">
      <c r="A625" s="1"/>
      <c r="B625" s="1"/>
      <c r="C625" s="3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6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</row>
    <row r="626" spans="1:57" ht="15.75" thickBot="1" x14ac:dyDescent="0.3">
      <c r="A626" s="1"/>
      <c r="B626" s="1"/>
      <c r="C626" s="3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6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</row>
    <row r="627" spans="1:57" ht="15.75" thickBot="1" x14ac:dyDescent="0.3">
      <c r="A627" s="1"/>
      <c r="B627" s="1"/>
      <c r="C627" s="3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6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</row>
    <row r="628" spans="1:57" ht="15.75" thickBot="1" x14ac:dyDescent="0.3">
      <c r="A628" s="1"/>
      <c r="B628" s="1"/>
      <c r="C628" s="3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6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</row>
    <row r="629" spans="1:57" ht="15.75" thickBot="1" x14ac:dyDescent="0.3">
      <c r="A629" s="1"/>
      <c r="B629" s="1"/>
      <c r="C629" s="3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6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</row>
    <row r="630" spans="1:57" ht="15.75" thickBot="1" x14ac:dyDescent="0.3">
      <c r="A630" s="1"/>
      <c r="B630" s="1"/>
      <c r="C630" s="3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6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</row>
    <row r="631" spans="1:57" ht="15.75" thickBot="1" x14ac:dyDescent="0.3">
      <c r="A631" s="1"/>
      <c r="B631" s="1"/>
      <c r="C631" s="3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6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</row>
    <row r="632" spans="1:57" ht="15.75" thickBot="1" x14ac:dyDescent="0.3">
      <c r="A632" s="1"/>
      <c r="B632" s="1"/>
      <c r="C632" s="3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6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</row>
    <row r="633" spans="1:57" ht="15.75" thickBot="1" x14ac:dyDescent="0.3">
      <c r="A633" s="1"/>
      <c r="B633" s="1"/>
      <c r="C633" s="3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6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</row>
    <row r="634" spans="1:57" ht="15.75" thickBot="1" x14ac:dyDescent="0.3">
      <c r="A634" s="1"/>
      <c r="B634" s="1"/>
      <c r="C634" s="3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6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</row>
    <row r="635" spans="1:57" ht="15.75" thickBot="1" x14ac:dyDescent="0.3">
      <c r="A635" s="1"/>
      <c r="B635" s="1"/>
      <c r="C635" s="3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6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</row>
    <row r="636" spans="1:57" ht="15.75" thickBot="1" x14ac:dyDescent="0.3">
      <c r="A636" s="1"/>
      <c r="B636" s="1"/>
      <c r="C636" s="3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6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</row>
    <row r="637" spans="1:57" ht="15.75" thickBot="1" x14ac:dyDescent="0.3">
      <c r="A637" s="1"/>
      <c r="B637" s="1"/>
      <c r="C637" s="3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6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</row>
    <row r="638" spans="1:57" ht="15.75" thickBot="1" x14ac:dyDescent="0.3">
      <c r="A638" s="1"/>
      <c r="B638" s="1"/>
      <c r="C638" s="3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6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</row>
    <row r="639" spans="1:57" ht="15.75" thickBot="1" x14ac:dyDescent="0.3">
      <c r="A639" s="1"/>
      <c r="B639" s="1"/>
      <c r="C639" s="3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6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</row>
    <row r="640" spans="1:57" ht="15.75" thickBot="1" x14ac:dyDescent="0.3">
      <c r="A640" s="1"/>
      <c r="B640" s="1"/>
      <c r="C640" s="3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6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</row>
    <row r="641" spans="1:57" ht="15.75" thickBot="1" x14ac:dyDescent="0.3">
      <c r="A641" s="1"/>
      <c r="B641" s="1"/>
      <c r="C641" s="3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6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</row>
    <row r="642" spans="1:57" ht="15.75" thickBot="1" x14ac:dyDescent="0.3">
      <c r="A642" s="1"/>
      <c r="B642" s="1"/>
      <c r="C642" s="3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6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</row>
    <row r="643" spans="1:57" ht="15.75" thickBot="1" x14ac:dyDescent="0.3">
      <c r="A643" s="1"/>
      <c r="B643" s="1"/>
      <c r="C643" s="3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6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</row>
    <row r="644" spans="1:57" ht="15.75" thickBot="1" x14ac:dyDescent="0.3">
      <c r="A644" s="1"/>
      <c r="B644" s="1"/>
      <c r="C644" s="3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6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</row>
    <row r="645" spans="1:57" ht="15.75" thickBot="1" x14ac:dyDescent="0.3">
      <c r="A645" s="1"/>
      <c r="B645" s="1"/>
      <c r="C645" s="3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6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</row>
    <row r="646" spans="1:57" ht="15.75" thickBot="1" x14ac:dyDescent="0.3">
      <c r="A646" s="1"/>
      <c r="B646" s="1"/>
      <c r="C646" s="3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6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</row>
    <row r="647" spans="1:57" ht="15.75" thickBot="1" x14ac:dyDescent="0.3">
      <c r="A647" s="1"/>
      <c r="B647" s="1"/>
      <c r="C647" s="3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6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</row>
    <row r="648" spans="1:57" ht="15.75" thickBot="1" x14ac:dyDescent="0.3">
      <c r="A648" s="1"/>
      <c r="B648" s="1"/>
      <c r="C648" s="3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6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</row>
    <row r="649" spans="1:57" ht="15.75" thickBot="1" x14ac:dyDescent="0.3">
      <c r="A649" s="1"/>
      <c r="B649" s="1"/>
      <c r="C649" s="3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6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</row>
    <row r="650" spans="1:57" ht="15.75" thickBot="1" x14ac:dyDescent="0.3">
      <c r="A650" s="1"/>
      <c r="B650" s="1"/>
      <c r="C650" s="3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6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</row>
    <row r="651" spans="1:57" ht="15.75" thickBot="1" x14ac:dyDescent="0.3">
      <c r="A651" s="1"/>
      <c r="B651" s="1"/>
      <c r="C651" s="3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6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</row>
    <row r="652" spans="1:57" ht="15.75" thickBot="1" x14ac:dyDescent="0.3">
      <c r="A652" s="1"/>
      <c r="B652" s="1"/>
      <c r="C652" s="3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6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</row>
    <row r="653" spans="1:57" ht="15.75" thickBot="1" x14ac:dyDescent="0.3">
      <c r="A653" s="1"/>
      <c r="B653" s="1"/>
      <c r="C653" s="3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6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</row>
    <row r="654" spans="1:57" ht="15.75" thickBot="1" x14ac:dyDescent="0.3">
      <c r="A654" s="1"/>
      <c r="B654" s="1"/>
      <c r="C654" s="3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6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</row>
    <row r="655" spans="1:57" ht="15.75" thickBot="1" x14ac:dyDescent="0.3">
      <c r="A655" s="1"/>
      <c r="B655" s="1"/>
      <c r="C655" s="3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6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</row>
    <row r="656" spans="1:57" ht="15.75" thickBot="1" x14ac:dyDescent="0.3">
      <c r="A656" s="1"/>
      <c r="B656" s="1"/>
      <c r="C656" s="3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6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</row>
    <row r="657" spans="1:57" ht="15.75" thickBot="1" x14ac:dyDescent="0.3">
      <c r="A657" s="1"/>
      <c r="B657" s="1"/>
      <c r="C657" s="3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6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</row>
    <row r="658" spans="1:57" ht="15.75" thickBot="1" x14ac:dyDescent="0.3">
      <c r="A658" s="1"/>
      <c r="B658" s="1"/>
      <c r="C658" s="3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6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</row>
    <row r="659" spans="1:57" ht="15.75" thickBot="1" x14ac:dyDescent="0.3">
      <c r="A659" s="1"/>
      <c r="B659" s="1"/>
      <c r="C659" s="3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6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</row>
    <row r="660" spans="1:57" ht="15.75" thickBot="1" x14ac:dyDescent="0.3">
      <c r="A660" s="1"/>
      <c r="B660" s="1"/>
      <c r="C660" s="3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6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</row>
    <row r="661" spans="1:57" ht="15.75" thickBot="1" x14ac:dyDescent="0.3">
      <c r="A661" s="1"/>
      <c r="B661" s="1"/>
      <c r="C661" s="3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6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</row>
    <row r="662" spans="1:57" ht="15.75" thickBot="1" x14ac:dyDescent="0.3">
      <c r="A662" s="1"/>
      <c r="B662" s="1"/>
      <c r="C662" s="3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6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</row>
    <row r="663" spans="1:57" ht="15.75" thickBot="1" x14ac:dyDescent="0.3">
      <c r="A663" s="1"/>
      <c r="B663" s="1"/>
      <c r="C663" s="3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6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</row>
    <row r="664" spans="1:57" ht="15.75" thickBot="1" x14ac:dyDescent="0.3">
      <c r="A664" s="1"/>
      <c r="B664" s="1"/>
      <c r="C664" s="3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6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</row>
    <row r="665" spans="1:57" ht="15.75" thickBot="1" x14ac:dyDescent="0.3">
      <c r="A665" s="1"/>
      <c r="B665" s="1"/>
      <c r="C665" s="3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6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</row>
    <row r="666" spans="1:57" ht="15.75" thickBot="1" x14ac:dyDescent="0.3">
      <c r="A666" s="1"/>
      <c r="B666" s="1"/>
      <c r="C666" s="3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6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</row>
    <row r="667" spans="1:57" ht="15.75" thickBot="1" x14ac:dyDescent="0.3">
      <c r="A667" s="1"/>
      <c r="B667" s="1"/>
      <c r="C667" s="3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6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</row>
    <row r="668" spans="1:57" ht="15.75" thickBot="1" x14ac:dyDescent="0.3">
      <c r="A668" s="1"/>
      <c r="B668" s="1"/>
      <c r="C668" s="3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6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</row>
    <row r="669" spans="1:57" ht="15.75" thickBot="1" x14ac:dyDescent="0.3">
      <c r="A669" s="1"/>
      <c r="B669" s="1"/>
      <c r="C669" s="3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6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</row>
    <row r="670" spans="1:57" ht="15.75" thickBot="1" x14ac:dyDescent="0.3">
      <c r="A670" s="1"/>
      <c r="B670" s="1"/>
      <c r="C670" s="3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6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</row>
    <row r="671" spans="1:57" ht="15.75" thickBot="1" x14ac:dyDescent="0.3">
      <c r="A671" s="1"/>
      <c r="B671" s="1"/>
      <c r="C671" s="3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6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</row>
    <row r="672" spans="1:57" ht="15.75" thickBot="1" x14ac:dyDescent="0.3">
      <c r="A672" s="1"/>
      <c r="B672" s="1"/>
      <c r="C672" s="3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6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</row>
    <row r="673" spans="1:57" ht="15.75" thickBot="1" x14ac:dyDescent="0.3">
      <c r="A673" s="1"/>
      <c r="B673" s="1"/>
      <c r="C673" s="3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6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</row>
    <row r="674" spans="1:57" ht="15.75" thickBot="1" x14ac:dyDescent="0.3">
      <c r="A674" s="1"/>
      <c r="B674" s="1"/>
      <c r="C674" s="3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6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</row>
    <row r="675" spans="1:57" ht="15.75" thickBot="1" x14ac:dyDescent="0.3">
      <c r="A675" s="1"/>
      <c r="B675" s="1"/>
      <c r="C675" s="3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6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</row>
    <row r="676" spans="1:57" ht="15.75" thickBot="1" x14ac:dyDescent="0.3">
      <c r="A676" s="1"/>
      <c r="B676" s="1"/>
      <c r="C676" s="3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6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</row>
    <row r="677" spans="1:57" ht="15.75" thickBot="1" x14ac:dyDescent="0.3">
      <c r="A677" s="1"/>
      <c r="B677" s="1"/>
      <c r="C677" s="3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6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</row>
    <row r="678" spans="1:57" ht="15.75" thickBot="1" x14ac:dyDescent="0.3">
      <c r="A678" s="1"/>
      <c r="B678" s="1"/>
      <c r="C678" s="3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6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</row>
    <row r="679" spans="1:57" ht="15.75" thickBot="1" x14ac:dyDescent="0.3">
      <c r="A679" s="1"/>
      <c r="B679" s="1"/>
      <c r="C679" s="3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6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</row>
    <row r="680" spans="1:57" ht="15.75" thickBot="1" x14ac:dyDescent="0.3">
      <c r="A680" s="1"/>
      <c r="B680" s="1"/>
      <c r="C680" s="3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6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</row>
    <row r="681" spans="1:57" ht="15.75" thickBot="1" x14ac:dyDescent="0.3">
      <c r="A681" s="1"/>
      <c r="B681" s="1"/>
      <c r="C681" s="3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6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</row>
    <row r="682" spans="1:57" ht="15.75" thickBot="1" x14ac:dyDescent="0.3">
      <c r="A682" s="1"/>
      <c r="B682" s="1"/>
      <c r="C682" s="3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6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</row>
    <row r="683" spans="1:57" ht="15.75" thickBot="1" x14ac:dyDescent="0.3">
      <c r="A683" s="1"/>
      <c r="B683" s="1"/>
      <c r="C683" s="3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6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</row>
    <row r="684" spans="1:57" ht="15.75" thickBot="1" x14ac:dyDescent="0.3">
      <c r="A684" s="1"/>
      <c r="B684" s="1"/>
      <c r="C684" s="3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6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</row>
    <row r="685" spans="1:57" ht="15.75" thickBot="1" x14ac:dyDescent="0.3">
      <c r="A685" s="1"/>
      <c r="B685" s="1"/>
      <c r="C685" s="3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6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</row>
    <row r="686" spans="1:57" ht="15.75" thickBot="1" x14ac:dyDescent="0.3">
      <c r="A686" s="1"/>
      <c r="B686" s="1"/>
      <c r="C686" s="3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6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</row>
    <row r="687" spans="1:57" ht="15.75" thickBot="1" x14ac:dyDescent="0.3">
      <c r="A687" s="1"/>
      <c r="B687" s="1"/>
      <c r="C687" s="3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6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</row>
    <row r="688" spans="1:57" ht="15.75" thickBot="1" x14ac:dyDescent="0.3">
      <c r="A688" s="1"/>
      <c r="B688" s="1"/>
      <c r="C688" s="3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6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</row>
    <row r="689" spans="1:57" ht="15.75" thickBot="1" x14ac:dyDescent="0.3">
      <c r="A689" s="1"/>
      <c r="B689" s="1"/>
      <c r="C689" s="3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6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</row>
    <row r="690" spans="1:57" ht="15.75" thickBot="1" x14ac:dyDescent="0.3">
      <c r="A690" s="1"/>
      <c r="B690" s="1"/>
      <c r="C690" s="3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6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</row>
    <row r="691" spans="1:57" ht="15.75" thickBot="1" x14ac:dyDescent="0.3">
      <c r="A691" s="1"/>
      <c r="B691" s="1"/>
      <c r="C691" s="3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6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</row>
    <row r="692" spans="1:57" ht="15.75" thickBot="1" x14ac:dyDescent="0.3">
      <c r="A692" s="1"/>
      <c r="B692" s="1"/>
      <c r="C692" s="3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6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</row>
    <row r="693" spans="1:57" ht="15.75" thickBot="1" x14ac:dyDescent="0.3">
      <c r="A693" s="1"/>
      <c r="B693" s="1"/>
      <c r="C693" s="3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6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</row>
    <row r="694" spans="1:57" ht="15.75" thickBot="1" x14ac:dyDescent="0.3">
      <c r="A694" s="1"/>
      <c r="B694" s="1"/>
      <c r="C694" s="3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6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</row>
    <row r="695" spans="1:57" ht="15.75" thickBot="1" x14ac:dyDescent="0.3">
      <c r="A695" s="1"/>
      <c r="B695" s="1"/>
      <c r="C695" s="3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6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</row>
    <row r="696" spans="1:57" ht="15.75" thickBot="1" x14ac:dyDescent="0.3">
      <c r="A696" s="1"/>
      <c r="B696" s="1"/>
      <c r="C696" s="3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6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</row>
    <row r="697" spans="1:57" ht="15.75" thickBot="1" x14ac:dyDescent="0.3">
      <c r="A697" s="1"/>
      <c r="B697" s="1"/>
      <c r="C697" s="3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6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</row>
    <row r="698" spans="1:57" ht="15.75" thickBot="1" x14ac:dyDescent="0.3">
      <c r="A698" s="1"/>
      <c r="B698" s="1"/>
      <c r="C698" s="3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6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</row>
    <row r="699" spans="1:57" ht="15.75" thickBot="1" x14ac:dyDescent="0.3">
      <c r="A699" s="1"/>
      <c r="B699" s="1"/>
      <c r="C699" s="3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6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</row>
    <row r="700" spans="1:57" ht="15.75" thickBot="1" x14ac:dyDescent="0.3">
      <c r="A700" s="1"/>
      <c r="B700" s="1"/>
      <c r="C700" s="3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6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</row>
    <row r="701" spans="1:57" ht="15.75" thickBot="1" x14ac:dyDescent="0.3">
      <c r="A701" s="1"/>
      <c r="B701" s="1"/>
      <c r="C701" s="3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6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</row>
    <row r="702" spans="1:57" ht="15.75" thickBot="1" x14ac:dyDescent="0.3">
      <c r="A702" s="1"/>
      <c r="B702" s="1"/>
      <c r="C702" s="3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6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</row>
    <row r="703" spans="1:57" ht="15.75" thickBot="1" x14ac:dyDescent="0.3">
      <c r="A703" s="1"/>
      <c r="B703" s="1"/>
      <c r="C703" s="3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6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</row>
    <row r="704" spans="1:57" ht="15.75" thickBot="1" x14ac:dyDescent="0.3">
      <c r="A704" s="1"/>
      <c r="B704" s="1"/>
      <c r="C704" s="3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6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</row>
    <row r="705" spans="1:57" ht="15.75" thickBot="1" x14ac:dyDescent="0.3">
      <c r="A705" s="1"/>
      <c r="B705" s="1"/>
      <c r="C705" s="3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6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</row>
    <row r="706" spans="1:57" ht="15.75" thickBot="1" x14ac:dyDescent="0.3">
      <c r="A706" s="1"/>
      <c r="B706" s="1"/>
      <c r="C706" s="3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6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</row>
    <row r="707" spans="1:57" ht="15.75" thickBot="1" x14ac:dyDescent="0.3">
      <c r="A707" s="1"/>
      <c r="B707" s="1"/>
      <c r="C707" s="3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6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</row>
    <row r="708" spans="1:57" ht="15.75" thickBot="1" x14ac:dyDescent="0.3">
      <c r="A708" s="1"/>
      <c r="B708" s="1"/>
      <c r="C708" s="3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6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</row>
    <row r="709" spans="1:57" ht="15.75" thickBot="1" x14ac:dyDescent="0.3">
      <c r="A709" s="1"/>
      <c r="B709" s="1"/>
      <c r="C709" s="3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6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</row>
    <row r="710" spans="1:57" ht="15.75" thickBot="1" x14ac:dyDescent="0.3">
      <c r="A710" s="1"/>
      <c r="B710" s="1"/>
      <c r="C710" s="3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6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</row>
    <row r="711" spans="1:57" ht="15.75" thickBot="1" x14ac:dyDescent="0.3">
      <c r="A711" s="1"/>
      <c r="B711" s="1"/>
      <c r="C711" s="3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6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</row>
    <row r="712" spans="1:57" ht="15.75" thickBot="1" x14ac:dyDescent="0.3">
      <c r="A712" s="1"/>
      <c r="B712" s="1"/>
      <c r="C712" s="3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6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</row>
    <row r="713" spans="1:57" ht="15.75" thickBot="1" x14ac:dyDescent="0.3">
      <c r="A713" s="1"/>
      <c r="B713" s="1"/>
      <c r="C713" s="3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6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</row>
    <row r="714" spans="1:57" ht="15.75" thickBot="1" x14ac:dyDescent="0.3">
      <c r="A714" s="1"/>
      <c r="B714" s="1"/>
      <c r="C714" s="3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6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</row>
    <row r="715" spans="1:57" ht="15.75" thickBot="1" x14ac:dyDescent="0.3">
      <c r="A715" s="1"/>
      <c r="B715" s="1"/>
      <c r="C715" s="3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6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</row>
    <row r="716" spans="1:57" ht="15.75" thickBot="1" x14ac:dyDescent="0.3">
      <c r="A716" s="1"/>
      <c r="B716" s="1"/>
      <c r="C716" s="3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6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</row>
    <row r="717" spans="1:57" ht="15.75" thickBot="1" x14ac:dyDescent="0.3">
      <c r="A717" s="1"/>
      <c r="B717" s="1"/>
      <c r="C717" s="3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6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</row>
    <row r="718" spans="1:57" ht="15.75" thickBot="1" x14ac:dyDescent="0.3">
      <c r="A718" s="1"/>
      <c r="B718" s="1"/>
      <c r="C718" s="3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6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</row>
    <row r="719" spans="1:57" ht="15.75" thickBot="1" x14ac:dyDescent="0.3">
      <c r="A719" s="1"/>
      <c r="B719" s="1"/>
      <c r="C719" s="3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6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</row>
    <row r="720" spans="1:57" ht="15.75" thickBot="1" x14ac:dyDescent="0.3">
      <c r="A720" s="1"/>
      <c r="B720" s="1"/>
      <c r="C720" s="3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6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</row>
    <row r="721" spans="1:57" ht="15.75" thickBot="1" x14ac:dyDescent="0.3">
      <c r="A721" s="1"/>
      <c r="B721" s="1"/>
      <c r="C721" s="3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6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</row>
    <row r="722" spans="1:57" ht="15.75" thickBot="1" x14ac:dyDescent="0.3">
      <c r="A722" s="1"/>
      <c r="B722" s="1"/>
      <c r="C722" s="3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6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</row>
    <row r="723" spans="1:57" ht="15.75" thickBot="1" x14ac:dyDescent="0.3">
      <c r="A723" s="1"/>
      <c r="B723" s="1"/>
      <c r="C723" s="3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6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</row>
    <row r="724" spans="1:57" ht="15.75" thickBot="1" x14ac:dyDescent="0.3">
      <c r="A724" s="1"/>
      <c r="B724" s="1"/>
      <c r="C724" s="3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6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</row>
    <row r="725" spans="1:57" ht="15.75" thickBot="1" x14ac:dyDescent="0.3">
      <c r="A725" s="1"/>
      <c r="B725" s="1"/>
      <c r="C725" s="3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6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</row>
    <row r="726" spans="1:57" ht="15.75" thickBot="1" x14ac:dyDescent="0.3">
      <c r="A726" s="1"/>
      <c r="B726" s="1"/>
      <c r="C726" s="3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6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</row>
    <row r="727" spans="1:57" ht="15.75" thickBot="1" x14ac:dyDescent="0.3">
      <c r="A727" s="1"/>
      <c r="B727" s="1"/>
      <c r="C727" s="3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6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</row>
    <row r="728" spans="1:57" ht="15.75" thickBot="1" x14ac:dyDescent="0.3">
      <c r="A728" s="1"/>
      <c r="B728" s="1"/>
      <c r="C728" s="3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6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</row>
    <row r="729" spans="1:57" ht="15.75" thickBot="1" x14ac:dyDescent="0.3">
      <c r="A729" s="1"/>
      <c r="B729" s="1"/>
      <c r="C729" s="3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6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</row>
    <row r="730" spans="1:57" ht="15.75" thickBot="1" x14ac:dyDescent="0.3">
      <c r="A730" s="1"/>
      <c r="B730" s="1"/>
      <c r="C730" s="3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6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</row>
    <row r="731" spans="1:57" ht="15.75" thickBot="1" x14ac:dyDescent="0.3">
      <c r="A731" s="1"/>
      <c r="B731" s="1"/>
      <c r="C731" s="3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6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</row>
    <row r="732" spans="1:57" ht="15.75" thickBot="1" x14ac:dyDescent="0.3">
      <c r="A732" s="1"/>
      <c r="B732" s="1"/>
      <c r="C732" s="3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6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</row>
    <row r="733" spans="1:57" ht="15.75" thickBot="1" x14ac:dyDescent="0.3">
      <c r="A733" s="1"/>
      <c r="B733" s="1"/>
      <c r="C733" s="3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6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</row>
    <row r="734" spans="1:57" ht="15.75" thickBot="1" x14ac:dyDescent="0.3">
      <c r="A734" s="1"/>
      <c r="B734" s="1"/>
      <c r="C734" s="3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6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</row>
    <row r="735" spans="1:57" ht="15.75" thickBot="1" x14ac:dyDescent="0.3">
      <c r="A735" s="1"/>
      <c r="B735" s="1"/>
      <c r="C735" s="3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6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</row>
    <row r="736" spans="1:57" ht="15.75" thickBot="1" x14ac:dyDescent="0.3">
      <c r="A736" s="1"/>
      <c r="B736" s="1"/>
      <c r="C736" s="3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6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</row>
    <row r="737" spans="1:57" ht="15.75" thickBot="1" x14ac:dyDescent="0.3">
      <c r="A737" s="1"/>
      <c r="B737" s="1"/>
      <c r="C737" s="3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6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</row>
    <row r="738" spans="1:57" ht="15.75" thickBot="1" x14ac:dyDescent="0.3">
      <c r="A738" s="1"/>
      <c r="B738" s="1"/>
      <c r="C738" s="3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6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</row>
    <row r="739" spans="1:57" ht="15.75" thickBot="1" x14ac:dyDescent="0.3">
      <c r="A739" s="1"/>
      <c r="B739" s="1"/>
      <c r="C739" s="3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6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</row>
    <row r="740" spans="1:57" ht="15.75" thickBot="1" x14ac:dyDescent="0.3">
      <c r="A740" s="1"/>
      <c r="B740" s="1"/>
      <c r="C740" s="3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6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</row>
    <row r="741" spans="1:57" ht="15.75" thickBot="1" x14ac:dyDescent="0.3">
      <c r="A741" s="1"/>
      <c r="B741" s="1"/>
      <c r="C741" s="3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6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</row>
    <row r="742" spans="1:57" ht="15.75" thickBot="1" x14ac:dyDescent="0.3">
      <c r="A742" s="1"/>
      <c r="B742" s="1"/>
      <c r="C742" s="3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6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</row>
    <row r="743" spans="1:57" ht="15.75" thickBot="1" x14ac:dyDescent="0.3">
      <c r="A743" s="1"/>
      <c r="B743" s="1"/>
      <c r="C743" s="3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6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</row>
    <row r="744" spans="1:57" ht="15.75" thickBot="1" x14ac:dyDescent="0.3">
      <c r="A744" s="1"/>
      <c r="B744" s="1"/>
      <c r="C744" s="3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6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</row>
    <row r="745" spans="1:57" ht="15.75" thickBot="1" x14ac:dyDescent="0.3">
      <c r="A745" s="1"/>
      <c r="B745" s="1"/>
      <c r="C745" s="3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6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</row>
    <row r="746" spans="1:57" ht="15.75" thickBot="1" x14ac:dyDescent="0.3">
      <c r="A746" s="1"/>
      <c r="B746" s="1"/>
      <c r="C746" s="3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6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</row>
    <row r="747" spans="1:57" ht="15.75" thickBot="1" x14ac:dyDescent="0.3">
      <c r="A747" s="1"/>
      <c r="B747" s="1"/>
      <c r="C747" s="3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6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</row>
    <row r="748" spans="1:57" ht="15.75" thickBot="1" x14ac:dyDescent="0.3">
      <c r="A748" s="1"/>
      <c r="B748" s="1"/>
      <c r="C748" s="3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6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</row>
    <row r="749" spans="1:57" ht="15.75" thickBot="1" x14ac:dyDescent="0.3">
      <c r="A749" s="1"/>
      <c r="B749" s="1"/>
      <c r="C749" s="3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6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</row>
    <row r="750" spans="1:57" ht="15.75" thickBot="1" x14ac:dyDescent="0.3">
      <c r="A750" s="1"/>
      <c r="B750" s="1"/>
      <c r="C750" s="3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6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</row>
    <row r="751" spans="1:57" ht="15.75" thickBot="1" x14ac:dyDescent="0.3">
      <c r="A751" s="1"/>
      <c r="B751" s="1"/>
      <c r="C751" s="3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6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</row>
    <row r="752" spans="1:57" ht="15.75" thickBot="1" x14ac:dyDescent="0.3">
      <c r="A752" s="1"/>
      <c r="B752" s="1"/>
      <c r="C752" s="3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6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</row>
    <row r="753" spans="1:57" ht="15.75" thickBot="1" x14ac:dyDescent="0.3">
      <c r="A753" s="1"/>
      <c r="B753" s="1"/>
      <c r="C753" s="3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6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</row>
    <row r="754" spans="1:57" ht="15.75" thickBot="1" x14ac:dyDescent="0.3">
      <c r="A754" s="1"/>
      <c r="B754" s="1"/>
      <c r="C754" s="3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6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</row>
    <row r="755" spans="1:57" ht="15.75" thickBot="1" x14ac:dyDescent="0.3">
      <c r="A755" s="1"/>
      <c r="B755" s="1"/>
      <c r="C755" s="3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6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</row>
    <row r="756" spans="1:57" ht="15.75" thickBot="1" x14ac:dyDescent="0.3">
      <c r="A756" s="1"/>
      <c r="B756" s="1"/>
      <c r="C756" s="3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6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</row>
    <row r="757" spans="1:57" ht="15.75" thickBot="1" x14ac:dyDescent="0.3">
      <c r="A757" s="1"/>
      <c r="B757" s="1"/>
      <c r="C757" s="3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6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</row>
    <row r="758" spans="1:57" ht="15.75" thickBot="1" x14ac:dyDescent="0.3">
      <c r="A758" s="1"/>
      <c r="B758" s="1"/>
      <c r="C758" s="3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6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</row>
    <row r="759" spans="1:57" ht="15.75" thickBot="1" x14ac:dyDescent="0.3">
      <c r="A759" s="1"/>
      <c r="B759" s="1"/>
      <c r="C759" s="3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6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</row>
    <row r="760" spans="1:57" ht="15.75" thickBot="1" x14ac:dyDescent="0.3">
      <c r="A760" s="1"/>
      <c r="B760" s="1"/>
      <c r="C760" s="3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6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</row>
    <row r="761" spans="1:57" ht="15.75" thickBot="1" x14ac:dyDescent="0.3">
      <c r="A761" s="1"/>
      <c r="B761" s="1"/>
      <c r="C761" s="3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6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</row>
    <row r="762" spans="1:57" ht="15.75" thickBot="1" x14ac:dyDescent="0.3">
      <c r="A762" s="1"/>
      <c r="B762" s="1"/>
      <c r="C762" s="3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6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</row>
    <row r="763" spans="1:57" ht="15.75" thickBot="1" x14ac:dyDescent="0.3">
      <c r="A763" s="1"/>
      <c r="B763" s="1"/>
      <c r="C763" s="3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6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</row>
    <row r="764" spans="1:57" ht="15.75" thickBot="1" x14ac:dyDescent="0.3">
      <c r="A764" s="1"/>
      <c r="B764" s="1"/>
      <c r="C764" s="3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6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</row>
    <row r="765" spans="1:57" ht="15.75" thickBot="1" x14ac:dyDescent="0.3">
      <c r="A765" s="1"/>
      <c r="B765" s="1"/>
      <c r="C765" s="3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6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</row>
    <row r="766" spans="1:57" ht="15.75" thickBot="1" x14ac:dyDescent="0.3">
      <c r="A766" s="1"/>
      <c r="B766" s="1"/>
      <c r="C766" s="3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6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</row>
    <row r="767" spans="1:57" ht="15.75" thickBot="1" x14ac:dyDescent="0.3">
      <c r="A767" s="1"/>
      <c r="B767" s="1"/>
      <c r="C767" s="3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6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</row>
    <row r="768" spans="1:57" ht="15.75" thickBot="1" x14ac:dyDescent="0.3">
      <c r="A768" s="1"/>
      <c r="B768" s="1"/>
      <c r="C768" s="3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6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</row>
    <row r="769" spans="1:57" ht="15.75" thickBot="1" x14ac:dyDescent="0.3">
      <c r="A769" s="1"/>
      <c r="B769" s="1"/>
      <c r="C769" s="3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6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</row>
    <row r="770" spans="1:57" ht="15.75" thickBot="1" x14ac:dyDescent="0.3">
      <c r="A770" s="1"/>
      <c r="B770" s="1"/>
      <c r="C770" s="3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6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</row>
    <row r="771" spans="1:57" ht="15.75" thickBot="1" x14ac:dyDescent="0.3">
      <c r="A771" s="1"/>
      <c r="B771" s="1"/>
      <c r="C771" s="3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6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</row>
    <row r="772" spans="1:57" ht="15.75" thickBot="1" x14ac:dyDescent="0.3">
      <c r="A772" s="1"/>
      <c r="B772" s="1"/>
      <c r="C772" s="3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6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</row>
    <row r="773" spans="1:57" ht="15.75" thickBot="1" x14ac:dyDescent="0.3">
      <c r="A773" s="1"/>
      <c r="B773" s="1"/>
      <c r="C773" s="3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6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</row>
    <row r="774" spans="1:57" ht="15.75" thickBot="1" x14ac:dyDescent="0.3">
      <c r="A774" s="1"/>
      <c r="B774" s="1"/>
      <c r="C774" s="3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6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</row>
    <row r="775" spans="1:57" ht="15.75" thickBot="1" x14ac:dyDescent="0.3">
      <c r="A775" s="1"/>
      <c r="B775" s="1"/>
      <c r="C775" s="3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6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</row>
    <row r="776" spans="1:57" ht="15.75" thickBot="1" x14ac:dyDescent="0.3">
      <c r="A776" s="1"/>
      <c r="B776" s="1"/>
      <c r="C776" s="3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6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</row>
    <row r="777" spans="1:57" ht="15.75" thickBot="1" x14ac:dyDescent="0.3">
      <c r="A777" s="1"/>
      <c r="B777" s="1"/>
      <c r="C777" s="3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6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</row>
    <row r="778" spans="1:57" ht="15.75" thickBot="1" x14ac:dyDescent="0.3">
      <c r="A778" s="1"/>
      <c r="B778" s="1"/>
      <c r="C778" s="3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6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</row>
    <row r="779" spans="1:57" ht="15.75" thickBot="1" x14ac:dyDescent="0.3">
      <c r="A779" s="1"/>
      <c r="B779" s="1"/>
      <c r="C779" s="3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6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</row>
    <row r="780" spans="1:57" ht="15.75" thickBot="1" x14ac:dyDescent="0.3">
      <c r="A780" s="1"/>
      <c r="B780" s="1"/>
      <c r="C780" s="3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6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</row>
    <row r="781" spans="1:57" ht="15.75" thickBot="1" x14ac:dyDescent="0.3">
      <c r="A781" s="1"/>
      <c r="B781" s="1"/>
      <c r="C781" s="3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6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</row>
    <row r="782" spans="1:57" ht="15.75" thickBot="1" x14ac:dyDescent="0.3">
      <c r="A782" s="1"/>
      <c r="B782" s="1"/>
      <c r="C782" s="3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6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</row>
    <row r="783" spans="1:57" ht="15.75" thickBot="1" x14ac:dyDescent="0.3">
      <c r="A783" s="1"/>
      <c r="B783" s="1"/>
      <c r="C783" s="3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6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</row>
    <row r="784" spans="1:57" ht="15.75" thickBot="1" x14ac:dyDescent="0.3">
      <c r="A784" s="1"/>
      <c r="B784" s="1"/>
      <c r="C784" s="3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6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</row>
    <row r="785" spans="1:57" ht="15.75" thickBot="1" x14ac:dyDescent="0.3">
      <c r="A785" s="1"/>
      <c r="B785" s="1"/>
      <c r="C785" s="3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6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</row>
    <row r="786" spans="1:57" ht="15.75" thickBot="1" x14ac:dyDescent="0.3">
      <c r="A786" s="1"/>
      <c r="B786" s="1"/>
      <c r="C786" s="3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6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</row>
    <row r="787" spans="1:57" ht="15.75" thickBot="1" x14ac:dyDescent="0.3">
      <c r="A787" s="1"/>
      <c r="B787" s="1"/>
      <c r="C787" s="3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6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</row>
    <row r="788" spans="1:57" ht="15.75" thickBot="1" x14ac:dyDescent="0.3">
      <c r="A788" s="1"/>
      <c r="B788" s="1"/>
      <c r="C788" s="3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6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</row>
    <row r="789" spans="1:57" ht="15.75" thickBot="1" x14ac:dyDescent="0.3">
      <c r="A789" s="1"/>
      <c r="B789" s="1"/>
      <c r="C789" s="3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6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</row>
    <row r="790" spans="1:57" ht="15.75" thickBot="1" x14ac:dyDescent="0.3">
      <c r="A790" s="1"/>
      <c r="B790" s="1"/>
      <c r="C790" s="3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6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</row>
    <row r="791" spans="1:57" ht="15.75" thickBot="1" x14ac:dyDescent="0.3">
      <c r="A791" s="1"/>
      <c r="B791" s="1"/>
      <c r="C791" s="3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6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</row>
    <row r="792" spans="1:57" ht="15.75" thickBot="1" x14ac:dyDescent="0.3">
      <c r="A792" s="1"/>
      <c r="B792" s="1"/>
      <c r="C792" s="3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6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</row>
    <row r="793" spans="1:57" ht="15.75" thickBot="1" x14ac:dyDescent="0.3">
      <c r="A793" s="1"/>
      <c r="B793" s="1"/>
      <c r="C793" s="3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6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</row>
    <row r="794" spans="1:57" ht="15.75" thickBot="1" x14ac:dyDescent="0.3">
      <c r="A794" s="1"/>
      <c r="B794" s="1"/>
      <c r="C794" s="3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6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</row>
    <row r="795" spans="1:57" ht="15.75" thickBot="1" x14ac:dyDescent="0.3">
      <c r="A795" s="1"/>
      <c r="B795" s="1"/>
      <c r="C795" s="3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6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</row>
    <row r="796" spans="1:57" ht="15.75" thickBot="1" x14ac:dyDescent="0.3">
      <c r="A796" s="1"/>
      <c r="B796" s="1"/>
      <c r="C796" s="3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6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</row>
    <row r="797" spans="1:57" ht="15.75" thickBot="1" x14ac:dyDescent="0.3">
      <c r="A797" s="1"/>
      <c r="B797" s="1"/>
      <c r="C797" s="3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6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</row>
    <row r="798" spans="1:57" ht="15.75" thickBot="1" x14ac:dyDescent="0.3">
      <c r="A798" s="1"/>
      <c r="B798" s="1"/>
      <c r="C798" s="3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6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</row>
    <row r="799" spans="1:57" ht="15.75" thickBot="1" x14ac:dyDescent="0.3">
      <c r="A799" s="1"/>
      <c r="B799" s="1"/>
      <c r="C799" s="3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6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</row>
    <row r="800" spans="1:57" ht="15.75" thickBot="1" x14ac:dyDescent="0.3">
      <c r="A800" s="1"/>
      <c r="B800" s="1"/>
      <c r="C800" s="3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6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</row>
    <row r="801" spans="1:57" ht="15.75" thickBot="1" x14ac:dyDescent="0.3">
      <c r="A801" s="1"/>
      <c r="B801" s="1"/>
      <c r="C801" s="3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6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</row>
    <row r="802" spans="1:57" ht="15.75" thickBot="1" x14ac:dyDescent="0.3">
      <c r="A802" s="1"/>
      <c r="B802" s="1"/>
      <c r="C802" s="3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6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</row>
    <row r="803" spans="1:57" ht="15.75" thickBot="1" x14ac:dyDescent="0.3">
      <c r="A803" s="1"/>
      <c r="B803" s="1"/>
      <c r="C803" s="3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6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</row>
    <row r="804" spans="1:57" ht="15.75" thickBot="1" x14ac:dyDescent="0.3">
      <c r="A804" s="1"/>
      <c r="B804" s="1"/>
      <c r="C804" s="3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6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</row>
    <row r="805" spans="1:57" ht="15.75" thickBot="1" x14ac:dyDescent="0.3">
      <c r="A805" s="1"/>
      <c r="B805" s="1"/>
      <c r="C805" s="3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6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</row>
    <row r="806" spans="1:57" ht="15.75" thickBot="1" x14ac:dyDescent="0.3">
      <c r="A806" s="1"/>
      <c r="B806" s="1"/>
      <c r="C806" s="3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6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</row>
    <row r="807" spans="1:57" ht="15.75" thickBot="1" x14ac:dyDescent="0.3">
      <c r="A807" s="1"/>
      <c r="B807" s="1"/>
      <c r="C807" s="3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6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</row>
    <row r="808" spans="1:57" ht="15.75" thickBot="1" x14ac:dyDescent="0.3">
      <c r="A808" s="1"/>
      <c r="B808" s="1"/>
      <c r="C808" s="3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6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</row>
    <row r="809" spans="1:57" ht="15.75" thickBot="1" x14ac:dyDescent="0.3">
      <c r="A809" s="1"/>
      <c r="B809" s="1"/>
      <c r="C809" s="3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6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</row>
    <row r="810" spans="1:57" ht="15.75" thickBot="1" x14ac:dyDescent="0.3">
      <c r="A810" s="1"/>
      <c r="B810" s="1"/>
      <c r="C810" s="3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6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</row>
    <row r="811" spans="1:57" ht="15.75" thickBot="1" x14ac:dyDescent="0.3">
      <c r="A811" s="1"/>
      <c r="B811" s="1"/>
      <c r="C811" s="3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6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</row>
    <row r="812" spans="1:57" ht="15.75" thickBot="1" x14ac:dyDescent="0.3">
      <c r="A812" s="1"/>
      <c r="B812" s="1"/>
      <c r="C812" s="3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6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</row>
    <row r="813" spans="1:57" ht="15.75" thickBot="1" x14ac:dyDescent="0.3">
      <c r="A813" s="1"/>
      <c r="B813" s="1"/>
      <c r="C813" s="3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6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</row>
    <row r="814" spans="1:57" ht="15.75" thickBot="1" x14ac:dyDescent="0.3">
      <c r="A814" s="1"/>
      <c r="B814" s="1"/>
      <c r="C814" s="3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6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</row>
    <row r="815" spans="1:57" ht="15.75" thickBot="1" x14ac:dyDescent="0.3">
      <c r="A815" s="1"/>
      <c r="B815" s="1"/>
      <c r="C815" s="3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6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</row>
    <row r="816" spans="1:57" ht="15.75" thickBot="1" x14ac:dyDescent="0.3">
      <c r="A816" s="1"/>
      <c r="B816" s="1"/>
      <c r="C816" s="3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6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</row>
    <row r="817" spans="1:57" ht="15.75" thickBot="1" x14ac:dyDescent="0.3">
      <c r="A817" s="1"/>
      <c r="B817" s="1"/>
      <c r="C817" s="3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6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</row>
    <row r="818" spans="1:57" ht="15.75" thickBot="1" x14ac:dyDescent="0.3">
      <c r="A818" s="1"/>
      <c r="B818" s="1"/>
      <c r="C818" s="3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6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</row>
    <row r="819" spans="1:57" ht="15.75" thickBot="1" x14ac:dyDescent="0.3">
      <c r="A819" s="1"/>
      <c r="B819" s="1"/>
      <c r="C819" s="3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6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</row>
    <row r="820" spans="1:57" ht="15.75" thickBot="1" x14ac:dyDescent="0.3">
      <c r="A820" s="1"/>
      <c r="B820" s="1"/>
      <c r="C820" s="3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6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</row>
    <row r="821" spans="1:57" ht="15.75" thickBot="1" x14ac:dyDescent="0.3">
      <c r="A821" s="1"/>
      <c r="B821" s="1"/>
      <c r="C821" s="3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6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</row>
    <row r="822" spans="1:57" ht="15.75" thickBot="1" x14ac:dyDescent="0.3">
      <c r="A822" s="1"/>
      <c r="B822" s="1"/>
      <c r="C822" s="3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6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</row>
    <row r="823" spans="1:57" ht="15.75" thickBot="1" x14ac:dyDescent="0.3">
      <c r="A823" s="1"/>
      <c r="B823" s="1"/>
      <c r="C823" s="3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6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</row>
    <row r="824" spans="1:57" ht="15.75" thickBot="1" x14ac:dyDescent="0.3">
      <c r="A824" s="1"/>
      <c r="B824" s="1"/>
      <c r="C824" s="3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6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</row>
    <row r="825" spans="1:57" ht="15.75" thickBot="1" x14ac:dyDescent="0.3">
      <c r="A825" s="1"/>
      <c r="B825" s="1"/>
      <c r="C825" s="3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6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</row>
    <row r="826" spans="1:57" ht="15.75" thickBot="1" x14ac:dyDescent="0.3">
      <c r="A826" s="1"/>
      <c r="B826" s="1"/>
      <c r="C826" s="3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6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</row>
    <row r="827" spans="1:57" ht="15.75" thickBot="1" x14ac:dyDescent="0.3">
      <c r="A827" s="1"/>
      <c r="B827" s="1"/>
      <c r="C827" s="3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6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</row>
    <row r="828" spans="1:57" ht="15.75" thickBot="1" x14ac:dyDescent="0.3">
      <c r="A828" s="1"/>
      <c r="B828" s="1"/>
      <c r="C828" s="3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6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</row>
    <row r="829" spans="1:57" ht="15.75" thickBot="1" x14ac:dyDescent="0.3">
      <c r="A829" s="1"/>
      <c r="B829" s="1"/>
      <c r="C829" s="3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6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</row>
    <row r="830" spans="1:57" ht="15.75" thickBot="1" x14ac:dyDescent="0.3">
      <c r="A830" s="1"/>
      <c r="B830" s="1"/>
      <c r="C830" s="3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6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</row>
    <row r="831" spans="1:57" ht="15.75" thickBot="1" x14ac:dyDescent="0.3">
      <c r="A831" s="1"/>
      <c r="B831" s="1"/>
      <c r="C831" s="3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6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</row>
    <row r="832" spans="1:57" ht="15.75" thickBot="1" x14ac:dyDescent="0.3">
      <c r="A832" s="1"/>
      <c r="B832" s="1"/>
      <c r="C832" s="3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6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</row>
    <row r="833" spans="1:57" ht="15.75" thickBot="1" x14ac:dyDescent="0.3">
      <c r="A833" s="1"/>
      <c r="B833" s="1"/>
      <c r="C833" s="3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6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</row>
    <row r="834" spans="1:57" ht="15.75" thickBot="1" x14ac:dyDescent="0.3">
      <c r="A834" s="1"/>
      <c r="B834" s="1"/>
      <c r="C834" s="3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6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</row>
    <row r="835" spans="1:57" ht="15.75" thickBot="1" x14ac:dyDescent="0.3">
      <c r="A835" s="1"/>
      <c r="B835" s="1"/>
      <c r="C835" s="3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6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</row>
    <row r="836" spans="1:57" ht="15.75" thickBot="1" x14ac:dyDescent="0.3">
      <c r="A836" s="1"/>
      <c r="B836" s="1"/>
      <c r="C836" s="3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6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</row>
    <row r="837" spans="1:57" ht="15.75" thickBot="1" x14ac:dyDescent="0.3">
      <c r="A837" s="1"/>
      <c r="B837" s="1"/>
      <c r="C837" s="3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6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</row>
    <row r="838" spans="1:57" ht="15.75" thickBot="1" x14ac:dyDescent="0.3">
      <c r="A838" s="1"/>
      <c r="B838" s="1"/>
      <c r="C838" s="3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6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</row>
    <row r="839" spans="1:57" ht="15.75" thickBot="1" x14ac:dyDescent="0.3">
      <c r="A839" s="1"/>
      <c r="B839" s="1"/>
      <c r="C839" s="3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6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</row>
    <row r="840" spans="1:57" ht="15.75" thickBot="1" x14ac:dyDescent="0.3">
      <c r="A840" s="1"/>
      <c r="B840" s="1"/>
      <c r="C840" s="3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6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</row>
    <row r="841" spans="1:57" ht="15.75" thickBot="1" x14ac:dyDescent="0.3">
      <c r="A841" s="1"/>
      <c r="B841" s="1"/>
      <c r="C841" s="3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6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</row>
    <row r="842" spans="1:57" ht="15.75" thickBot="1" x14ac:dyDescent="0.3">
      <c r="A842" s="1"/>
      <c r="B842" s="1"/>
      <c r="C842" s="3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6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</row>
    <row r="843" spans="1:57" ht="15.75" thickBot="1" x14ac:dyDescent="0.3">
      <c r="A843" s="1"/>
      <c r="B843" s="1"/>
      <c r="C843" s="3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6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</row>
    <row r="844" spans="1:57" ht="15.75" thickBot="1" x14ac:dyDescent="0.3">
      <c r="A844" s="1"/>
      <c r="B844" s="1"/>
      <c r="C844" s="3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6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</row>
    <row r="845" spans="1:57" ht="15.75" thickBot="1" x14ac:dyDescent="0.3">
      <c r="A845" s="1"/>
      <c r="B845" s="1"/>
      <c r="C845" s="3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6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</row>
    <row r="846" spans="1:57" ht="15.75" thickBot="1" x14ac:dyDescent="0.3">
      <c r="A846" s="1"/>
      <c r="B846" s="1"/>
      <c r="C846" s="3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6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</row>
    <row r="847" spans="1:57" ht="15.75" thickBot="1" x14ac:dyDescent="0.3">
      <c r="A847" s="1"/>
      <c r="B847" s="1"/>
      <c r="C847" s="3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6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</row>
    <row r="848" spans="1:57" ht="15.75" thickBot="1" x14ac:dyDescent="0.3">
      <c r="A848" s="1"/>
      <c r="B848" s="1"/>
      <c r="C848" s="3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6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</row>
    <row r="849" spans="1:57" ht="15.75" thickBot="1" x14ac:dyDescent="0.3">
      <c r="A849" s="1"/>
      <c r="B849" s="1"/>
      <c r="C849" s="3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6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</row>
    <row r="850" spans="1:57" ht="15.75" thickBot="1" x14ac:dyDescent="0.3">
      <c r="A850" s="1"/>
      <c r="B850" s="1"/>
      <c r="C850" s="3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6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</row>
    <row r="851" spans="1:57" ht="15.75" thickBot="1" x14ac:dyDescent="0.3">
      <c r="A851" s="1"/>
      <c r="B851" s="1"/>
      <c r="C851" s="3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6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</row>
    <row r="852" spans="1:57" ht="15.75" thickBot="1" x14ac:dyDescent="0.3">
      <c r="A852" s="1"/>
      <c r="B852" s="1"/>
      <c r="C852" s="3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6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</row>
    <row r="853" spans="1:57" ht="15.75" thickBot="1" x14ac:dyDescent="0.3">
      <c r="A853" s="1"/>
      <c r="B853" s="1"/>
      <c r="C853" s="3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6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</row>
    <row r="854" spans="1:57" ht="15.75" thickBot="1" x14ac:dyDescent="0.3">
      <c r="A854" s="1"/>
      <c r="B854" s="1"/>
      <c r="C854" s="3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6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</row>
    <row r="855" spans="1:57" ht="15.75" thickBot="1" x14ac:dyDescent="0.3">
      <c r="A855" s="1"/>
      <c r="B855" s="1"/>
      <c r="C855" s="3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6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</row>
    <row r="856" spans="1:57" ht="15.75" thickBot="1" x14ac:dyDescent="0.3">
      <c r="A856" s="1"/>
      <c r="B856" s="1"/>
      <c r="C856" s="3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6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</row>
    <row r="857" spans="1:57" ht="15.75" thickBot="1" x14ac:dyDescent="0.3">
      <c r="A857" s="1"/>
      <c r="B857" s="1"/>
      <c r="C857" s="3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6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</row>
    <row r="858" spans="1:57" ht="15.75" thickBot="1" x14ac:dyDescent="0.3">
      <c r="A858" s="1"/>
      <c r="B858" s="1"/>
      <c r="C858" s="3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6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</row>
    <row r="859" spans="1:57" ht="15.75" thickBot="1" x14ac:dyDescent="0.3">
      <c r="A859" s="1"/>
      <c r="B859" s="1"/>
      <c r="C859" s="3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6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</row>
    <row r="860" spans="1:57" ht="15.75" thickBot="1" x14ac:dyDescent="0.3">
      <c r="A860" s="1"/>
      <c r="B860" s="1"/>
      <c r="C860" s="3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6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"/>
    </row>
    <row r="861" spans="1:57" ht="15.75" thickBot="1" x14ac:dyDescent="0.3">
      <c r="A861" s="1"/>
      <c r="B861" s="1"/>
      <c r="C861" s="3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6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"/>
    </row>
    <row r="862" spans="1:57" ht="15.75" thickBot="1" x14ac:dyDescent="0.3">
      <c r="A862" s="1"/>
      <c r="B862" s="1"/>
      <c r="C862" s="3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6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"/>
    </row>
    <row r="863" spans="1:57" ht="15.75" thickBot="1" x14ac:dyDescent="0.3">
      <c r="A863" s="1"/>
      <c r="B863" s="1"/>
      <c r="C863" s="3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6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"/>
    </row>
    <row r="864" spans="1:57" ht="15.75" thickBot="1" x14ac:dyDescent="0.3">
      <c r="A864" s="1"/>
      <c r="B864" s="1"/>
      <c r="C864" s="3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6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  <c r="BE864" s="1"/>
    </row>
    <row r="865" spans="1:57" ht="15.75" thickBot="1" x14ac:dyDescent="0.3">
      <c r="A865" s="1"/>
      <c r="B865" s="1"/>
      <c r="C865" s="3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6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"/>
    </row>
    <row r="866" spans="1:57" ht="15.75" thickBot="1" x14ac:dyDescent="0.3">
      <c r="A866" s="1"/>
      <c r="B866" s="1"/>
      <c r="C866" s="3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6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"/>
    </row>
    <row r="867" spans="1:57" ht="15.75" thickBot="1" x14ac:dyDescent="0.3">
      <c r="A867" s="1"/>
      <c r="B867" s="1"/>
      <c r="C867" s="3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6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1"/>
      <c r="BE867" s="1"/>
    </row>
    <row r="868" spans="1:57" ht="15.75" thickBot="1" x14ac:dyDescent="0.3">
      <c r="A868" s="1"/>
      <c r="B868" s="1"/>
      <c r="C868" s="3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6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1"/>
      <c r="BE868" s="1"/>
    </row>
    <row r="869" spans="1:57" ht="15.75" thickBot="1" x14ac:dyDescent="0.3">
      <c r="A869" s="1"/>
      <c r="B869" s="1"/>
      <c r="C869" s="3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6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1"/>
      <c r="BE869" s="1"/>
    </row>
    <row r="870" spans="1:57" ht="15.75" thickBot="1" x14ac:dyDescent="0.3">
      <c r="A870" s="1"/>
      <c r="B870" s="1"/>
      <c r="C870" s="3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6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1"/>
      <c r="BE870" s="1"/>
    </row>
    <row r="871" spans="1:57" ht="15.75" thickBot="1" x14ac:dyDescent="0.3">
      <c r="A871" s="1"/>
      <c r="B871" s="1"/>
      <c r="C871" s="3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6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1"/>
      <c r="BE871" s="1"/>
    </row>
    <row r="872" spans="1:57" ht="15.75" thickBot="1" x14ac:dyDescent="0.3">
      <c r="A872" s="1"/>
      <c r="B872" s="1"/>
      <c r="C872" s="3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6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1"/>
      <c r="BE872" s="1"/>
    </row>
    <row r="873" spans="1:57" ht="15.75" thickBot="1" x14ac:dyDescent="0.3">
      <c r="A873" s="1"/>
      <c r="B873" s="1"/>
      <c r="C873" s="3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6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1"/>
      <c r="BE873" s="1"/>
    </row>
    <row r="874" spans="1:57" ht="15.75" thickBot="1" x14ac:dyDescent="0.3">
      <c r="A874" s="1"/>
      <c r="B874" s="1"/>
      <c r="C874" s="3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6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1"/>
      <c r="BE874" s="1"/>
    </row>
    <row r="875" spans="1:57" ht="15.75" thickBot="1" x14ac:dyDescent="0.3">
      <c r="A875" s="1"/>
      <c r="B875" s="1"/>
      <c r="C875" s="3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6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C875" s="1"/>
      <c r="BD875" s="1"/>
      <c r="BE875" s="1"/>
    </row>
    <row r="876" spans="1:57" ht="15.75" thickBot="1" x14ac:dyDescent="0.3">
      <c r="A876" s="1"/>
      <c r="B876" s="1"/>
      <c r="C876" s="3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6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1"/>
      <c r="BE876" s="1"/>
    </row>
    <row r="877" spans="1:57" ht="15.75" thickBot="1" x14ac:dyDescent="0.3">
      <c r="A877" s="1"/>
      <c r="B877" s="1"/>
      <c r="C877" s="3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6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1"/>
      <c r="BD877" s="1"/>
      <c r="BE877" s="1"/>
    </row>
    <row r="878" spans="1:57" ht="15.75" thickBot="1" x14ac:dyDescent="0.3">
      <c r="A878" s="1"/>
      <c r="B878" s="1"/>
      <c r="C878" s="3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6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1"/>
      <c r="BD878" s="1"/>
      <c r="BE878" s="1"/>
    </row>
    <row r="879" spans="1:57" ht="15.75" thickBot="1" x14ac:dyDescent="0.3">
      <c r="A879" s="1"/>
      <c r="B879" s="1"/>
      <c r="C879" s="3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6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1"/>
      <c r="BD879" s="1"/>
      <c r="BE879" s="1"/>
    </row>
    <row r="880" spans="1:57" ht="15.75" thickBot="1" x14ac:dyDescent="0.3">
      <c r="A880" s="1"/>
      <c r="B880" s="1"/>
      <c r="C880" s="3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6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1"/>
      <c r="BD880" s="1"/>
      <c r="BE880" s="1"/>
    </row>
    <row r="881" spans="1:57" ht="15.75" thickBot="1" x14ac:dyDescent="0.3">
      <c r="A881" s="1"/>
      <c r="B881" s="1"/>
      <c r="C881" s="3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6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1"/>
      <c r="BD881" s="1"/>
      <c r="BE881" s="1"/>
    </row>
    <row r="882" spans="1:57" ht="15.75" thickBot="1" x14ac:dyDescent="0.3">
      <c r="A882" s="1"/>
      <c r="B882" s="1"/>
      <c r="C882" s="3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6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1"/>
      <c r="BD882" s="1"/>
      <c r="BE882" s="1"/>
    </row>
    <row r="883" spans="1:57" ht="15.75" thickBot="1" x14ac:dyDescent="0.3">
      <c r="A883" s="1"/>
      <c r="B883" s="1"/>
      <c r="C883" s="3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6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1"/>
      <c r="BD883" s="1"/>
      <c r="BE883" s="1"/>
    </row>
    <row r="884" spans="1:57" ht="15.75" thickBot="1" x14ac:dyDescent="0.3">
      <c r="A884" s="1"/>
      <c r="B884" s="1"/>
      <c r="C884" s="3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6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C884" s="1"/>
      <c r="BD884" s="1"/>
      <c r="BE884" s="1"/>
    </row>
    <row r="885" spans="1:57" ht="15.75" thickBot="1" x14ac:dyDescent="0.3">
      <c r="A885" s="1"/>
      <c r="B885" s="1"/>
      <c r="C885" s="3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6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1"/>
      <c r="BE885" s="1"/>
    </row>
    <row r="886" spans="1:57" ht="15.75" thickBot="1" x14ac:dyDescent="0.3">
      <c r="A886" s="1"/>
      <c r="B886" s="1"/>
      <c r="C886" s="3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6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1"/>
      <c r="BD886" s="1"/>
      <c r="BE886" s="1"/>
    </row>
    <row r="887" spans="1:57" ht="15.75" thickBot="1" x14ac:dyDescent="0.3">
      <c r="A887" s="1"/>
      <c r="B887" s="1"/>
      <c r="C887" s="3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6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1"/>
      <c r="BD887" s="1"/>
      <c r="BE887" s="1"/>
    </row>
    <row r="888" spans="1:57" ht="15.75" thickBot="1" x14ac:dyDescent="0.3">
      <c r="A888" s="1"/>
      <c r="B888" s="1"/>
      <c r="C888" s="3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6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1"/>
      <c r="BD888" s="1"/>
      <c r="BE888" s="1"/>
    </row>
    <row r="889" spans="1:57" ht="15.75" thickBot="1" x14ac:dyDescent="0.3">
      <c r="A889" s="1"/>
      <c r="B889" s="1"/>
      <c r="C889" s="3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6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1"/>
      <c r="BD889" s="1"/>
      <c r="BE889" s="1"/>
    </row>
    <row r="890" spans="1:57" ht="15.75" thickBot="1" x14ac:dyDescent="0.3">
      <c r="A890" s="1"/>
      <c r="B890" s="1"/>
      <c r="C890" s="3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6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1"/>
      <c r="BD890" s="1"/>
      <c r="BE890" s="1"/>
    </row>
    <row r="891" spans="1:57" ht="15.75" thickBot="1" x14ac:dyDescent="0.3">
      <c r="A891" s="1"/>
      <c r="B891" s="1"/>
      <c r="C891" s="3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6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C891" s="1"/>
      <c r="BD891" s="1"/>
      <c r="BE891" s="1"/>
    </row>
    <row r="892" spans="1:57" ht="15.75" thickBot="1" x14ac:dyDescent="0.3">
      <c r="A892" s="1"/>
      <c r="B892" s="1"/>
      <c r="C892" s="3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6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C892" s="1"/>
      <c r="BD892" s="1"/>
      <c r="BE892" s="1"/>
    </row>
    <row r="893" spans="1:57" ht="15.75" thickBot="1" x14ac:dyDescent="0.3">
      <c r="A893" s="1"/>
      <c r="B893" s="1"/>
      <c r="C893" s="3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6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1"/>
      <c r="BD893" s="1"/>
      <c r="BE893" s="1"/>
    </row>
    <row r="894" spans="1:57" ht="15.75" thickBot="1" x14ac:dyDescent="0.3">
      <c r="A894" s="1"/>
      <c r="B894" s="1"/>
      <c r="C894" s="3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6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1"/>
      <c r="BD894" s="1"/>
      <c r="BE894" s="1"/>
    </row>
    <row r="895" spans="1:57" ht="15.75" thickBot="1" x14ac:dyDescent="0.3">
      <c r="A895" s="1"/>
      <c r="B895" s="1"/>
      <c r="C895" s="3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6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1"/>
      <c r="BD895" s="1"/>
      <c r="BE895" s="1"/>
    </row>
    <row r="896" spans="1:57" ht="15.75" thickBot="1" x14ac:dyDescent="0.3">
      <c r="A896" s="1"/>
      <c r="B896" s="1"/>
      <c r="C896" s="3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6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C896" s="1"/>
      <c r="BD896" s="1"/>
      <c r="BE896" s="1"/>
    </row>
    <row r="897" spans="1:57" ht="15.75" thickBot="1" x14ac:dyDescent="0.3">
      <c r="A897" s="1"/>
      <c r="B897" s="1"/>
      <c r="C897" s="3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6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1"/>
      <c r="BE897" s="1"/>
    </row>
    <row r="898" spans="1:57" ht="15.75" thickBot="1" x14ac:dyDescent="0.3">
      <c r="A898" s="1"/>
      <c r="B898" s="1"/>
      <c r="C898" s="3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6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1"/>
      <c r="BE898" s="1"/>
    </row>
    <row r="899" spans="1:57" ht="15.75" thickBot="1" x14ac:dyDescent="0.3">
      <c r="A899" s="1"/>
      <c r="B899" s="1"/>
      <c r="C899" s="3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6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1"/>
      <c r="BE899" s="1"/>
    </row>
    <row r="900" spans="1:57" ht="15.75" thickBot="1" x14ac:dyDescent="0.3">
      <c r="A900" s="1"/>
      <c r="B900" s="1"/>
      <c r="C900" s="3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6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1"/>
      <c r="BE900" s="1"/>
    </row>
    <row r="901" spans="1:57" ht="15.75" thickBot="1" x14ac:dyDescent="0.3">
      <c r="A901" s="1"/>
      <c r="B901" s="1"/>
      <c r="C901" s="3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6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1"/>
      <c r="BE901" s="1"/>
    </row>
    <row r="902" spans="1:57" ht="15.75" thickBot="1" x14ac:dyDescent="0.3">
      <c r="A902" s="1"/>
      <c r="B902" s="1"/>
      <c r="C902" s="3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6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1"/>
      <c r="BE902" s="1"/>
    </row>
    <row r="903" spans="1:57" ht="15.75" thickBot="1" x14ac:dyDescent="0.3">
      <c r="A903" s="1"/>
      <c r="B903" s="1"/>
      <c r="C903" s="3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6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1"/>
      <c r="BE903" s="1"/>
    </row>
    <row r="904" spans="1:57" ht="15.75" thickBot="1" x14ac:dyDescent="0.3">
      <c r="A904" s="1"/>
      <c r="B904" s="1"/>
      <c r="C904" s="3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6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1"/>
      <c r="BE904" s="1"/>
    </row>
    <row r="905" spans="1:57" ht="15.75" thickBot="1" x14ac:dyDescent="0.3">
      <c r="A905" s="1"/>
      <c r="B905" s="1"/>
      <c r="C905" s="3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6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1"/>
      <c r="BE905" s="1"/>
    </row>
    <row r="906" spans="1:57" ht="15.75" thickBot="1" x14ac:dyDescent="0.3">
      <c r="A906" s="1"/>
      <c r="B906" s="1"/>
      <c r="C906" s="3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6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1"/>
      <c r="BE906" s="1"/>
    </row>
    <row r="907" spans="1:57" ht="15.75" thickBot="1" x14ac:dyDescent="0.3">
      <c r="A907" s="1"/>
      <c r="B907" s="1"/>
      <c r="C907" s="3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6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1"/>
      <c r="BE907" s="1"/>
    </row>
    <row r="908" spans="1:57" ht="15.75" thickBot="1" x14ac:dyDescent="0.3">
      <c r="A908" s="1"/>
      <c r="B908" s="1"/>
      <c r="C908" s="3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6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1"/>
      <c r="BE908" s="1"/>
    </row>
    <row r="909" spans="1:57" ht="15.75" thickBot="1" x14ac:dyDescent="0.3">
      <c r="A909" s="1"/>
      <c r="B909" s="1"/>
      <c r="C909" s="3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6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1"/>
      <c r="BE909" s="1"/>
    </row>
    <row r="910" spans="1:57" ht="15.75" thickBot="1" x14ac:dyDescent="0.3">
      <c r="A910" s="1"/>
      <c r="B910" s="1"/>
      <c r="C910" s="3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6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1"/>
      <c r="BE910" s="1"/>
    </row>
    <row r="911" spans="1:57" ht="15.75" thickBot="1" x14ac:dyDescent="0.3">
      <c r="A911" s="1"/>
      <c r="B911" s="1"/>
      <c r="C911" s="3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6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1"/>
      <c r="BE911" s="1"/>
    </row>
    <row r="912" spans="1:57" ht="15.75" thickBot="1" x14ac:dyDescent="0.3">
      <c r="A912" s="1"/>
      <c r="B912" s="1"/>
      <c r="C912" s="3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6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1"/>
      <c r="BE912" s="1"/>
    </row>
    <row r="913" spans="1:57" ht="15.75" thickBot="1" x14ac:dyDescent="0.3">
      <c r="A913" s="1"/>
      <c r="B913" s="1"/>
      <c r="C913" s="3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6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1"/>
      <c r="BD913" s="1"/>
      <c r="BE913" s="1"/>
    </row>
    <row r="914" spans="1:57" ht="15.75" thickBot="1" x14ac:dyDescent="0.3">
      <c r="A914" s="1"/>
      <c r="B914" s="1"/>
      <c r="C914" s="3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6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1"/>
      <c r="BD914" s="1"/>
      <c r="BE914" s="1"/>
    </row>
    <row r="915" spans="1:57" ht="15.75" thickBot="1" x14ac:dyDescent="0.3">
      <c r="A915" s="1"/>
      <c r="B915" s="1"/>
      <c r="C915" s="3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6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1"/>
      <c r="BD915" s="1"/>
      <c r="BE915" s="1"/>
    </row>
    <row r="916" spans="1:57" ht="15.75" thickBot="1" x14ac:dyDescent="0.3">
      <c r="A916" s="1"/>
      <c r="B916" s="1"/>
      <c r="C916" s="3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6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C916" s="1"/>
      <c r="BD916" s="1"/>
      <c r="BE916" s="1"/>
    </row>
    <row r="917" spans="1:57" ht="15.75" thickBot="1" x14ac:dyDescent="0.3">
      <c r="A917" s="1"/>
      <c r="B917" s="1"/>
      <c r="C917" s="3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6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C917" s="1"/>
      <c r="BD917" s="1"/>
      <c r="BE917" s="1"/>
    </row>
    <row r="918" spans="1:57" ht="15.75" thickBot="1" x14ac:dyDescent="0.3">
      <c r="A918" s="1"/>
      <c r="B918" s="1"/>
      <c r="C918" s="3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6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  <c r="BC918" s="1"/>
      <c r="BD918" s="1"/>
      <c r="BE918" s="1"/>
    </row>
    <row r="919" spans="1:57" ht="15.75" thickBot="1" x14ac:dyDescent="0.3">
      <c r="A919" s="1"/>
      <c r="B919" s="1"/>
      <c r="C919" s="3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6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  <c r="BC919" s="1"/>
      <c r="BD919" s="1"/>
      <c r="BE919" s="1"/>
    </row>
    <row r="920" spans="1:57" ht="15.75" thickBot="1" x14ac:dyDescent="0.3">
      <c r="A920" s="1"/>
      <c r="B920" s="1"/>
      <c r="C920" s="3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6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  <c r="BC920" s="1"/>
      <c r="BD920" s="1"/>
      <c r="BE920" s="1"/>
    </row>
    <row r="921" spans="1:57" ht="15.75" thickBot="1" x14ac:dyDescent="0.3">
      <c r="A921" s="1"/>
      <c r="B921" s="1"/>
      <c r="C921" s="3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6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  <c r="BC921" s="1"/>
      <c r="BD921" s="1"/>
      <c r="BE921" s="1"/>
    </row>
    <row r="922" spans="1:57" ht="15.75" thickBot="1" x14ac:dyDescent="0.3">
      <c r="A922" s="1"/>
      <c r="B922" s="1"/>
      <c r="C922" s="3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6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  <c r="BC922" s="1"/>
      <c r="BD922" s="1"/>
      <c r="BE922" s="1"/>
    </row>
    <row r="923" spans="1:57" ht="15.75" thickBot="1" x14ac:dyDescent="0.3">
      <c r="A923" s="1"/>
      <c r="B923" s="1"/>
      <c r="C923" s="3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6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  <c r="BC923" s="1"/>
      <c r="BD923" s="1"/>
      <c r="BE923" s="1"/>
    </row>
    <row r="924" spans="1:57" ht="15.75" thickBot="1" x14ac:dyDescent="0.3">
      <c r="A924" s="1"/>
      <c r="B924" s="1"/>
      <c r="C924" s="3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6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  <c r="BC924" s="1"/>
      <c r="BD924" s="1"/>
      <c r="BE924" s="1"/>
    </row>
    <row r="925" spans="1:57" ht="15.75" thickBot="1" x14ac:dyDescent="0.3">
      <c r="A925" s="1"/>
      <c r="B925" s="1"/>
      <c r="C925" s="3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6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  <c r="BC925" s="1"/>
      <c r="BD925" s="1"/>
      <c r="BE925" s="1"/>
    </row>
    <row r="926" spans="1:57" ht="15.75" thickBot="1" x14ac:dyDescent="0.3">
      <c r="A926" s="1"/>
      <c r="B926" s="1"/>
      <c r="C926" s="3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6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  <c r="BC926" s="1"/>
      <c r="BD926" s="1"/>
      <c r="BE926" s="1"/>
    </row>
    <row r="927" spans="1:57" ht="15.75" thickBot="1" x14ac:dyDescent="0.3">
      <c r="A927" s="1"/>
      <c r="B927" s="1"/>
      <c r="C927" s="3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6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  <c r="BC927" s="1"/>
      <c r="BD927" s="1"/>
      <c r="BE927" s="1"/>
    </row>
    <row r="928" spans="1:57" ht="15.75" thickBot="1" x14ac:dyDescent="0.3">
      <c r="A928" s="1"/>
      <c r="B928" s="1"/>
      <c r="C928" s="3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6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  <c r="BC928" s="1"/>
      <c r="BD928" s="1"/>
      <c r="BE928" s="1"/>
    </row>
    <row r="929" spans="1:57" ht="15.75" thickBot="1" x14ac:dyDescent="0.3">
      <c r="A929" s="1"/>
      <c r="B929" s="1"/>
      <c r="C929" s="3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6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  <c r="BC929" s="1"/>
      <c r="BD929" s="1"/>
      <c r="BE929" s="1"/>
    </row>
    <row r="930" spans="1:57" ht="15.75" thickBot="1" x14ac:dyDescent="0.3">
      <c r="A930" s="1"/>
      <c r="B930" s="1"/>
      <c r="C930" s="3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6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  <c r="BC930" s="1"/>
      <c r="BD930" s="1"/>
      <c r="BE930" s="1"/>
    </row>
    <row r="931" spans="1:57" ht="15.75" thickBot="1" x14ac:dyDescent="0.3">
      <c r="A931" s="1"/>
      <c r="B931" s="1"/>
      <c r="C931" s="3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6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  <c r="BC931" s="1"/>
      <c r="BD931" s="1"/>
      <c r="BE931" s="1"/>
    </row>
    <row r="932" spans="1:57" ht="15.75" thickBot="1" x14ac:dyDescent="0.3">
      <c r="A932" s="1"/>
      <c r="B932" s="1"/>
      <c r="C932" s="3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6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  <c r="BC932" s="1"/>
      <c r="BD932" s="1"/>
      <c r="BE932" s="1"/>
    </row>
    <row r="933" spans="1:57" ht="15.75" thickBot="1" x14ac:dyDescent="0.3">
      <c r="A933" s="1"/>
      <c r="B933" s="1"/>
      <c r="C933" s="3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6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  <c r="BC933" s="1"/>
      <c r="BD933" s="1"/>
      <c r="BE933" s="1"/>
    </row>
    <row r="934" spans="1:57" ht="15.75" thickBot="1" x14ac:dyDescent="0.3">
      <c r="A934" s="1"/>
      <c r="B934" s="1"/>
      <c r="C934" s="3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6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  <c r="BC934" s="1"/>
      <c r="BD934" s="1"/>
      <c r="BE934" s="1"/>
    </row>
    <row r="935" spans="1:57" ht="15.75" thickBot="1" x14ac:dyDescent="0.3">
      <c r="A935" s="1"/>
      <c r="B935" s="1"/>
      <c r="C935" s="3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6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  <c r="BC935" s="1"/>
      <c r="BD935" s="1"/>
      <c r="BE935" s="1"/>
    </row>
    <row r="936" spans="1:57" ht="15.75" thickBot="1" x14ac:dyDescent="0.3">
      <c r="A936" s="1"/>
      <c r="B936" s="1"/>
      <c r="C936" s="3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6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  <c r="BC936" s="1"/>
      <c r="BD936" s="1"/>
      <c r="BE936" s="1"/>
    </row>
    <row r="937" spans="1:57" ht="15.75" thickBot="1" x14ac:dyDescent="0.3">
      <c r="A937" s="1"/>
      <c r="B937" s="1"/>
      <c r="C937" s="3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6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  <c r="BC937" s="1"/>
      <c r="BD937" s="1"/>
      <c r="BE937" s="1"/>
    </row>
    <row r="938" spans="1:57" ht="15.75" thickBot="1" x14ac:dyDescent="0.3">
      <c r="A938" s="1"/>
      <c r="B938" s="1"/>
      <c r="C938" s="3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6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  <c r="BC938" s="1"/>
      <c r="BD938" s="1"/>
      <c r="BE938" s="1"/>
    </row>
    <row r="939" spans="1:57" ht="15.75" thickBot="1" x14ac:dyDescent="0.3">
      <c r="A939" s="1"/>
      <c r="B939" s="1"/>
      <c r="C939" s="3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6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  <c r="BC939" s="1"/>
      <c r="BD939" s="1"/>
      <c r="BE939" s="1"/>
    </row>
    <row r="940" spans="1:57" ht="15.75" thickBot="1" x14ac:dyDescent="0.3">
      <c r="A940" s="1"/>
      <c r="B940" s="1"/>
      <c r="C940" s="3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6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  <c r="BC940" s="1"/>
      <c r="BD940" s="1"/>
      <c r="BE940" s="1"/>
    </row>
    <row r="941" spans="1:57" ht="15.75" thickBot="1" x14ac:dyDescent="0.3">
      <c r="A941" s="1"/>
      <c r="B941" s="1"/>
      <c r="C941" s="3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6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  <c r="BC941" s="1"/>
      <c r="BD941" s="1"/>
      <c r="BE941" s="1"/>
    </row>
    <row r="942" spans="1:57" ht="15.75" thickBot="1" x14ac:dyDescent="0.3">
      <c r="A942" s="1"/>
      <c r="B942" s="1"/>
      <c r="C942" s="3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6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  <c r="BC942" s="1"/>
      <c r="BD942" s="1"/>
      <c r="BE942" s="1"/>
    </row>
    <row r="943" spans="1:57" ht="15.75" thickBot="1" x14ac:dyDescent="0.3">
      <c r="A943" s="1"/>
      <c r="B943" s="1"/>
      <c r="C943" s="3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6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  <c r="BC943" s="1"/>
      <c r="BD943" s="1"/>
      <c r="BE943" s="1"/>
    </row>
    <row r="944" spans="1:57" ht="15.75" thickBot="1" x14ac:dyDescent="0.3">
      <c r="A944" s="1"/>
      <c r="B944" s="1"/>
      <c r="C944" s="3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6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  <c r="BC944" s="1"/>
      <c r="BD944" s="1"/>
      <c r="BE944" s="1"/>
    </row>
    <row r="945" spans="1:57" ht="15.75" thickBot="1" x14ac:dyDescent="0.3">
      <c r="A945" s="1"/>
      <c r="B945" s="1"/>
      <c r="C945" s="3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6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  <c r="BC945" s="1"/>
      <c r="BD945" s="1"/>
      <c r="BE945" s="1"/>
    </row>
    <row r="946" spans="1:57" ht="15.75" thickBot="1" x14ac:dyDescent="0.3">
      <c r="A946" s="1"/>
      <c r="B946" s="1"/>
      <c r="C946" s="3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6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  <c r="BC946" s="1"/>
      <c r="BD946" s="1"/>
      <c r="BE946" s="1"/>
    </row>
    <row r="947" spans="1:57" ht="15.75" thickBot="1" x14ac:dyDescent="0.3">
      <c r="A947" s="1"/>
      <c r="B947" s="1"/>
      <c r="C947" s="3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6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1"/>
      <c r="BC947" s="1"/>
      <c r="BD947" s="1"/>
      <c r="BE947" s="1"/>
    </row>
    <row r="948" spans="1:57" ht="15.75" thickBot="1" x14ac:dyDescent="0.3">
      <c r="A948" s="1"/>
      <c r="B948" s="1"/>
      <c r="C948" s="3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6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1"/>
      <c r="BC948" s="1"/>
      <c r="BD948" s="1"/>
      <c r="BE948" s="1"/>
    </row>
    <row r="949" spans="1:57" ht="15.75" thickBot="1" x14ac:dyDescent="0.3">
      <c r="A949" s="1"/>
      <c r="B949" s="1"/>
      <c r="C949" s="3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6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  <c r="BC949" s="1"/>
      <c r="BD949" s="1"/>
      <c r="BE949" s="1"/>
    </row>
    <row r="950" spans="1:57" ht="15.75" thickBot="1" x14ac:dyDescent="0.3">
      <c r="A950" s="1"/>
      <c r="B950" s="1"/>
      <c r="C950" s="3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6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1"/>
      <c r="BC950" s="1"/>
      <c r="BD950" s="1"/>
      <c r="BE950" s="1"/>
    </row>
    <row r="951" spans="1:57" ht="15.75" thickBot="1" x14ac:dyDescent="0.3">
      <c r="A951" s="1"/>
      <c r="B951" s="1"/>
      <c r="C951" s="3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6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  <c r="BB951" s="1"/>
      <c r="BC951" s="1"/>
      <c r="BD951" s="1"/>
      <c r="BE951" s="1"/>
    </row>
    <row r="952" spans="1:57" ht="15.75" thickBot="1" x14ac:dyDescent="0.3">
      <c r="A952" s="1"/>
      <c r="B952" s="1"/>
      <c r="C952" s="3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6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  <c r="BB952" s="1"/>
      <c r="BC952" s="1"/>
      <c r="BD952" s="1"/>
      <c r="BE952" s="1"/>
    </row>
    <row r="953" spans="1:57" ht="15.75" thickBot="1" x14ac:dyDescent="0.3">
      <c r="A953" s="1"/>
      <c r="B953" s="1"/>
      <c r="C953" s="3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6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  <c r="BB953" s="1"/>
      <c r="BC953" s="1"/>
      <c r="BD953" s="1"/>
      <c r="BE953" s="1"/>
    </row>
    <row r="954" spans="1:57" ht="15.75" thickBot="1" x14ac:dyDescent="0.3">
      <c r="A954" s="1"/>
      <c r="B954" s="1"/>
      <c r="C954" s="3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6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  <c r="BB954" s="1"/>
      <c r="BC954" s="1"/>
      <c r="BD954" s="1"/>
      <c r="BE954" s="1"/>
    </row>
    <row r="955" spans="1:57" ht="15.75" thickBot="1" x14ac:dyDescent="0.3">
      <c r="A955" s="1"/>
      <c r="B955" s="1"/>
      <c r="C955" s="3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6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  <c r="BB955" s="1"/>
      <c r="BC955" s="1"/>
      <c r="BD955" s="1"/>
      <c r="BE955" s="1"/>
    </row>
    <row r="956" spans="1:57" ht="15.75" thickBot="1" x14ac:dyDescent="0.3">
      <c r="A956" s="1"/>
      <c r="B956" s="1"/>
      <c r="C956" s="3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6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  <c r="BB956" s="1"/>
      <c r="BC956" s="1"/>
      <c r="BD956" s="1"/>
      <c r="BE956" s="1"/>
    </row>
    <row r="957" spans="1:57" ht="15.75" thickBot="1" x14ac:dyDescent="0.3">
      <c r="A957" s="1"/>
      <c r="B957" s="1"/>
      <c r="C957" s="3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6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  <c r="BB957" s="1"/>
      <c r="BC957" s="1"/>
      <c r="BD957" s="1"/>
      <c r="BE957" s="1"/>
    </row>
    <row r="958" spans="1:57" ht="15.75" thickBot="1" x14ac:dyDescent="0.3">
      <c r="A958" s="1"/>
      <c r="B958" s="1"/>
      <c r="C958" s="3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6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  <c r="BB958" s="1"/>
      <c r="BC958" s="1"/>
      <c r="BD958" s="1"/>
      <c r="BE958" s="1"/>
    </row>
    <row r="959" spans="1:57" ht="15.75" thickBot="1" x14ac:dyDescent="0.3">
      <c r="A959" s="1"/>
      <c r="B959" s="1"/>
      <c r="C959" s="3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6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  <c r="BB959" s="1"/>
      <c r="BC959" s="1"/>
      <c r="BD959" s="1"/>
      <c r="BE959" s="1"/>
    </row>
    <row r="960" spans="1:57" ht="15.75" thickBot="1" x14ac:dyDescent="0.3">
      <c r="A960" s="1"/>
      <c r="B960" s="1"/>
      <c r="C960" s="3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6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  <c r="BB960" s="1"/>
      <c r="BC960" s="1"/>
      <c r="BD960" s="1"/>
      <c r="BE960" s="1"/>
    </row>
    <row r="961" spans="1:57" ht="15.75" thickBot="1" x14ac:dyDescent="0.3">
      <c r="A961" s="1"/>
      <c r="B961" s="1"/>
      <c r="C961" s="3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6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  <c r="BB961" s="1"/>
      <c r="BC961" s="1"/>
      <c r="BD961" s="1"/>
      <c r="BE961" s="1"/>
    </row>
    <row r="962" spans="1:57" ht="15.75" thickBot="1" x14ac:dyDescent="0.3">
      <c r="A962" s="1"/>
      <c r="B962" s="1"/>
      <c r="C962" s="3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6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  <c r="BB962" s="1"/>
      <c r="BC962" s="1"/>
      <c r="BD962" s="1"/>
      <c r="BE962" s="1"/>
    </row>
    <row r="963" spans="1:57" ht="15.75" thickBot="1" x14ac:dyDescent="0.3">
      <c r="A963" s="1"/>
      <c r="B963" s="1"/>
      <c r="C963" s="3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6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  <c r="BB963" s="1"/>
      <c r="BC963" s="1"/>
      <c r="BD963" s="1"/>
      <c r="BE963" s="1"/>
    </row>
    <row r="964" spans="1:57" ht="15.75" thickBot="1" x14ac:dyDescent="0.3">
      <c r="A964" s="1"/>
      <c r="B964" s="1"/>
      <c r="C964" s="3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6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  <c r="BB964" s="1"/>
      <c r="BC964" s="1"/>
      <c r="BD964" s="1"/>
      <c r="BE964" s="1"/>
    </row>
    <row r="965" spans="1:57" ht="15.75" thickBot="1" x14ac:dyDescent="0.3">
      <c r="A965" s="1"/>
      <c r="B965" s="1"/>
      <c r="C965" s="3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6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  <c r="BB965" s="1"/>
      <c r="BC965" s="1"/>
      <c r="BD965" s="1"/>
      <c r="BE965" s="1"/>
    </row>
    <row r="966" spans="1:57" ht="15.75" thickBot="1" x14ac:dyDescent="0.3">
      <c r="A966" s="1"/>
      <c r="B966" s="1"/>
      <c r="C966" s="3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6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  <c r="BB966" s="1"/>
      <c r="BC966" s="1"/>
      <c r="BD966" s="1"/>
      <c r="BE966" s="1"/>
    </row>
    <row r="967" spans="1:57" ht="15.75" thickBot="1" x14ac:dyDescent="0.3">
      <c r="A967" s="1"/>
      <c r="B967" s="1"/>
      <c r="C967" s="3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6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  <c r="BB967" s="1"/>
      <c r="BC967" s="1"/>
      <c r="BD967" s="1"/>
      <c r="BE967" s="1"/>
    </row>
    <row r="968" spans="1:57" ht="15.75" thickBot="1" x14ac:dyDescent="0.3">
      <c r="A968" s="1"/>
      <c r="B968" s="1"/>
      <c r="C968" s="3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6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  <c r="BB968" s="1"/>
      <c r="BC968" s="1"/>
      <c r="BD968" s="1"/>
      <c r="BE968" s="1"/>
    </row>
    <row r="969" spans="1:57" ht="15.75" thickBot="1" x14ac:dyDescent="0.3">
      <c r="A969" s="1"/>
      <c r="B969" s="1"/>
      <c r="C969" s="3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6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  <c r="BB969" s="1"/>
      <c r="BC969" s="1"/>
      <c r="BD969" s="1"/>
      <c r="BE969" s="1"/>
    </row>
    <row r="970" spans="1:57" ht="15.75" thickBot="1" x14ac:dyDescent="0.3">
      <c r="A970" s="1"/>
      <c r="B970" s="1"/>
      <c r="C970" s="3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6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  <c r="BB970" s="1"/>
      <c r="BC970" s="1"/>
      <c r="BD970" s="1"/>
      <c r="BE970" s="1"/>
    </row>
    <row r="971" spans="1:57" ht="15.75" thickBot="1" x14ac:dyDescent="0.3">
      <c r="A971" s="1"/>
      <c r="B971" s="1"/>
      <c r="C971" s="3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6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  <c r="BB971" s="1"/>
      <c r="BC971" s="1"/>
      <c r="BD971" s="1"/>
      <c r="BE971" s="1"/>
    </row>
    <row r="972" spans="1:57" ht="15.75" thickBot="1" x14ac:dyDescent="0.3">
      <c r="A972" s="1"/>
      <c r="B972" s="1"/>
      <c r="C972" s="3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6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  <c r="BB972" s="1"/>
      <c r="BC972" s="1"/>
      <c r="BD972" s="1"/>
      <c r="BE972" s="1"/>
    </row>
    <row r="973" spans="1:57" ht="15.75" thickBot="1" x14ac:dyDescent="0.3">
      <c r="A973" s="1"/>
      <c r="B973" s="1"/>
      <c r="C973" s="3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6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  <c r="BB973" s="1"/>
      <c r="BC973" s="1"/>
      <c r="BD973" s="1"/>
      <c r="BE973" s="1"/>
    </row>
    <row r="974" spans="1:57" ht="15.75" thickBot="1" x14ac:dyDescent="0.3">
      <c r="A974" s="1"/>
      <c r="B974" s="1"/>
      <c r="C974" s="3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6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  <c r="BB974" s="1"/>
      <c r="BC974" s="1"/>
      <c r="BD974" s="1"/>
      <c r="BE974" s="1"/>
    </row>
    <row r="975" spans="1:57" ht="15.75" thickBot="1" x14ac:dyDescent="0.3">
      <c r="A975" s="1"/>
      <c r="B975" s="1"/>
      <c r="C975" s="3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6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  <c r="BB975" s="1"/>
      <c r="BC975" s="1"/>
      <c r="BD975" s="1"/>
      <c r="BE975" s="1"/>
    </row>
    <row r="976" spans="1:57" ht="15.75" thickBot="1" x14ac:dyDescent="0.3">
      <c r="A976" s="1"/>
      <c r="B976" s="1"/>
      <c r="C976" s="3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6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  <c r="BB976" s="1"/>
      <c r="BC976" s="1"/>
      <c r="BD976" s="1"/>
      <c r="BE976" s="1"/>
    </row>
    <row r="977" spans="1:57" ht="15.75" thickBot="1" x14ac:dyDescent="0.3">
      <c r="A977" s="1"/>
      <c r="B977" s="1"/>
      <c r="C977" s="3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6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  <c r="BB977" s="1"/>
      <c r="BC977" s="1"/>
      <c r="BD977" s="1"/>
      <c r="BE977" s="1"/>
    </row>
    <row r="978" spans="1:57" ht="15.75" thickBot="1" x14ac:dyDescent="0.3">
      <c r="A978" s="1"/>
      <c r="B978" s="1"/>
      <c r="C978" s="3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6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  <c r="BB978" s="1"/>
      <c r="BC978" s="1"/>
      <c r="BD978" s="1"/>
      <c r="BE978" s="1"/>
    </row>
    <row r="979" spans="1:57" ht="15.75" thickBot="1" x14ac:dyDescent="0.3">
      <c r="A979" s="1"/>
      <c r="B979" s="1"/>
      <c r="C979" s="3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6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  <c r="BB979" s="1"/>
      <c r="BC979" s="1"/>
      <c r="BD979" s="1"/>
      <c r="BE979" s="1"/>
    </row>
    <row r="980" spans="1:57" ht="15.75" thickBot="1" x14ac:dyDescent="0.3">
      <c r="A980" s="1"/>
      <c r="B980" s="1"/>
      <c r="C980" s="3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6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  <c r="BB980" s="1"/>
      <c r="BC980" s="1"/>
      <c r="BD980" s="1"/>
      <c r="BE980" s="1"/>
    </row>
    <row r="981" spans="1:57" ht="15.75" thickBot="1" x14ac:dyDescent="0.3">
      <c r="A981" s="1"/>
      <c r="B981" s="1"/>
      <c r="C981" s="3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6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  <c r="BB981" s="1"/>
      <c r="BC981" s="1"/>
      <c r="BD981" s="1"/>
      <c r="BE981" s="1"/>
    </row>
    <row r="982" spans="1:57" ht="15.75" thickBot="1" x14ac:dyDescent="0.3">
      <c r="A982" s="1"/>
      <c r="B982" s="1"/>
      <c r="C982" s="3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6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  <c r="BB982" s="1"/>
      <c r="BC982" s="1"/>
      <c r="BD982" s="1"/>
      <c r="BE982" s="1"/>
    </row>
    <row r="983" spans="1:57" ht="15.75" thickBot="1" x14ac:dyDescent="0.3">
      <c r="A983" s="1"/>
      <c r="B983" s="1"/>
      <c r="C983" s="3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6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  <c r="BA983" s="1"/>
      <c r="BB983" s="1"/>
      <c r="BC983" s="1"/>
      <c r="BD983" s="1"/>
      <c r="BE983" s="1"/>
    </row>
    <row r="984" spans="1:57" ht="15.75" thickBot="1" x14ac:dyDescent="0.3">
      <c r="A984" s="1"/>
      <c r="B984" s="1"/>
      <c r="C984" s="3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6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  <c r="BA984" s="1"/>
      <c r="BB984" s="1"/>
      <c r="BC984" s="1"/>
      <c r="BD984" s="1"/>
      <c r="BE984" s="1"/>
    </row>
    <row r="985" spans="1:57" ht="15.75" thickBot="1" x14ac:dyDescent="0.3">
      <c r="A985" s="1"/>
      <c r="B985" s="1"/>
      <c r="C985" s="3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6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  <c r="BA985" s="1"/>
      <c r="BB985" s="1"/>
      <c r="BC985" s="1"/>
      <c r="BD985" s="1"/>
      <c r="BE985" s="1"/>
    </row>
    <row r="986" spans="1:57" ht="15.75" thickBot="1" x14ac:dyDescent="0.3">
      <c r="A986" s="1"/>
      <c r="B986" s="1"/>
      <c r="C986" s="3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6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  <c r="BA986" s="1"/>
      <c r="BB986" s="1"/>
      <c r="BC986" s="1"/>
      <c r="BD986" s="1"/>
      <c r="BE986" s="1"/>
    </row>
    <row r="987" spans="1:57" ht="15.75" thickBot="1" x14ac:dyDescent="0.3">
      <c r="A987" s="1"/>
      <c r="B987" s="1"/>
      <c r="C987" s="3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6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  <c r="BA987" s="1"/>
      <c r="BB987" s="1"/>
      <c r="BC987" s="1"/>
      <c r="BD987" s="1"/>
      <c r="BE987" s="1"/>
    </row>
    <row r="988" spans="1:57" ht="15.75" thickBot="1" x14ac:dyDescent="0.3">
      <c r="A988" s="1"/>
      <c r="B988" s="1"/>
      <c r="C988" s="3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6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  <c r="BA988" s="1"/>
      <c r="BB988" s="1"/>
      <c r="BC988" s="1"/>
      <c r="BD988" s="1"/>
      <c r="BE988" s="1"/>
    </row>
    <row r="989" spans="1:57" ht="15.75" thickBot="1" x14ac:dyDescent="0.3">
      <c r="A989" s="1"/>
      <c r="B989" s="1"/>
      <c r="C989" s="3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6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  <c r="BA989" s="1"/>
      <c r="BB989" s="1"/>
      <c r="BC989" s="1"/>
      <c r="BD989" s="1"/>
      <c r="BE989" s="1"/>
    </row>
    <row r="990" spans="1:57" ht="15.75" thickBot="1" x14ac:dyDescent="0.3">
      <c r="A990" s="1"/>
      <c r="B990" s="1"/>
      <c r="C990" s="3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6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  <c r="AZ990" s="1"/>
      <c r="BA990" s="1"/>
      <c r="BB990" s="1"/>
      <c r="BC990" s="1"/>
      <c r="BD990" s="1"/>
      <c r="BE990" s="1"/>
    </row>
    <row r="991" spans="1:57" ht="15.75" thickBot="1" x14ac:dyDescent="0.3">
      <c r="A991" s="1"/>
      <c r="B991" s="1"/>
      <c r="C991" s="3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6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  <c r="AZ991" s="1"/>
      <c r="BA991" s="1"/>
      <c r="BB991" s="1"/>
      <c r="BC991" s="1"/>
      <c r="BD991" s="1"/>
      <c r="BE991" s="1"/>
    </row>
    <row r="992" spans="1:57" ht="15.75" thickBot="1" x14ac:dyDescent="0.3">
      <c r="A992" s="1"/>
      <c r="B992" s="1"/>
      <c r="C992" s="3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6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  <c r="AZ992" s="1"/>
      <c r="BA992" s="1"/>
      <c r="BB992" s="1"/>
      <c r="BC992" s="1"/>
      <c r="BD992" s="1"/>
      <c r="BE992" s="1"/>
    </row>
    <row r="993" spans="1:57" ht="15.75" thickBot="1" x14ac:dyDescent="0.3">
      <c r="A993" s="1"/>
      <c r="B993" s="1"/>
      <c r="C993" s="3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6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  <c r="AZ993" s="1"/>
      <c r="BA993" s="1"/>
      <c r="BB993" s="1"/>
      <c r="BC993" s="1"/>
      <c r="BD993" s="1"/>
      <c r="BE993" s="1"/>
    </row>
    <row r="994" spans="1:57" ht="15.75" thickBot="1" x14ac:dyDescent="0.3">
      <c r="A994" s="1"/>
      <c r="B994" s="1"/>
      <c r="C994" s="3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6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  <c r="AZ994" s="1"/>
      <c r="BA994" s="1"/>
      <c r="BB994" s="1"/>
      <c r="BC994" s="1"/>
      <c r="BD994" s="1"/>
      <c r="BE994" s="1"/>
    </row>
    <row r="995" spans="1:57" ht="15.75" thickBot="1" x14ac:dyDescent="0.3">
      <c r="A995" s="1"/>
      <c r="B995" s="1"/>
      <c r="C995" s="3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6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  <c r="AY995" s="1"/>
      <c r="AZ995" s="1"/>
      <c r="BA995" s="1"/>
      <c r="BB995" s="1"/>
      <c r="BC995" s="1"/>
      <c r="BD995" s="1"/>
      <c r="BE995" s="1"/>
    </row>
    <row r="996" spans="1:57" ht="15.75" thickBot="1" x14ac:dyDescent="0.3">
      <c r="A996" s="1"/>
      <c r="B996" s="1"/>
      <c r="C996" s="3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6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  <c r="AY996" s="1"/>
      <c r="AZ996" s="1"/>
      <c r="BA996" s="1"/>
      <c r="BB996" s="1"/>
      <c r="BC996" s="1"/>
      <c r="BD996" s="1"/>
      <c r="BE996" s="1"/>
    </row>
    <row r="997" spans="1:57" ht="15.75" thickBot="1" x14ac:dyDescent="0.3">
      <c r="A997" s="1"/>
      <c r="B997" s="1"/>
      <c r="C997" s="3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6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  <c r="AY997" s="1"/>
      <c r="AZ997" s="1"/>
      <c r="BA997" s="1"/>
      <c r="BB997" s="1"/>
      <c r="BC997" s="1"/>
      <c r="BD997" s="1"/>
      <c r="BE997" s="1"/>
    </row>
    <row r="998" spans="1:57" ht="15.75" thickBot="1" x14ac:dyDescent="0.3">
      <c r="A998" s="1"/>
      <c r="B998" s="1"/>
      <c r="C998" s="3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6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  <c r="AY998" s="1"/>
      <c r="AZ998" s="1"/>
      <c r="BA998" s="1"/>
      <c r="BB998" s="1"/>
      <c r="BC998" s="1"/>
      <c r="BD998" s="1"/>
      <c r="BE998" s="1"/>
    </row>
    <row r="999" spans="1:57" ht="15.75" thickBot="1" x14ac:dyDescent="0.3">
      <c r="A999" s="1"/>
      <c r="B999" s="1"/>
      <c r="C999" s="3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6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  <c r="AX999" s="1"/>
      <c r="AY999" s="1"/>
      <c r="AZ999" s="1"/>
      <c r="BA999" s="1"/>
      <c r="BB999" s="1"/>
      <c r="BC999" s="1"/>
      <c r="BD999" s="1"/>
      <c r="BE999" s="1"/>
    </row>
    <row r="1000" spans="1:57" ht="15.75" thickBot="1" x14ac:dyDescent="0.3">
      <c r="A1000" s="1"/>
      <c r="B1000" s="1"/>
      <c r="C1000" s="3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6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AW1000" s="1"/>
      <c r="AX1000" s="1"/>
      <c r="AY1000" s="1"/>
      <c r="AZ1000" s="1"/>
      <c r="BA1000" s="1"/>
      <c r="BB1000" s="1"/>
      <c r="BC1000" s="1"/>
      <c r="BD1000" s="1"/>
      <c r="BE1000" s="1"/>
    </row>
    <row r="1001" spans="1:57" ht="15.75" thickBot="1" x14ac:dyDescent="0.3">
      <c r="A1001" s="1"/>
      <c r="B1001" s="1"/>
      <c r="C1001" s="3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6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  <c r="AN1001" s="1"/>
      <c r="AO1001" s="1"/>
      <c r="AP1001" s="1"/>
      <c r="AQ1001" s="1"/>
      <c r="AR1001" s="1"/>
      <c r="AS1001" s="1"/>
      <c r="AT1001" s="1"/>
      <c r="AU1001" s="1"/>
      <c r="AV1001" s="1"/>
      <c r="AW1001" s="1"/>
      <c r="AX1001" s="1"/>
      <c r="AY1001" s="1"/>
      <c r="AZ1001" s="1"/>
      <c r="BA1001" s="1"/>
      <c r="BB1001" s="1"/>
      <c r="BC1001" s="1"/>
      <c r="BD1001" s="1"/>
      <c r="BE1001" s="1"/>
    </row>
  </sheetData>
  <mergeCells count="2">
    <mergeCell ref="A2:W2"/>
    <mergeCell ref="A1:W1"/>
  </mergeCells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Daiane Hilario Rosa</dc:creator>
  <cp:lastModifiedBy>Eliseu Teixeira Borges Junior</cp:lastModifiedBy>
  <dcterms:created xsi:type="dcterms:W3CDTF">2025-01-10T13:24:57Z</dcterms:created>
  <dcterms:modified xsi:type="dcterms:W3CDTF">2025-01-16T13:25:25Z</dcterms:modified>
</cp:coreProperties>
</file>